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golf\Documents\NorSud\"/>
    </mc:Choice>
  </mc:AlternateContent>
  <bookViews>
    <workbookView xWindow="0" yWindow="0" windowWidth="28800" windowHeight="12435"/>
  </bookViews>
  <sheets>
    <sheet name="Nord Sud Retour" sheetId="3" r:id="rId1"/>
    <sheet name="Résultats Aller" sheetId="2" r:id="rId2"/>
    <sheet name="Feuil1" sheetId="1" r:id="rId3"/>
  </sheets>
  <definedNames>
    <definedName name="_xlnm.Print_Area" localSheetId="0">'Nord Sud Retour'!$A$1:$Q$17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55" i="3" l="1"/>
  <c r="N55" i="3"/>
  <c r="L55" i="3"/>
  <c r="J55" i="3"/>
  <c r="H55" i="3"/>
  <c r="F55" i="3"/>
  <c r="D55" i="3"/>
  <c r="B55" i="3"/>
  <c r="G58" i="3"/>
  <c r="G48" i="3"/>
  <c r="P36" i="3"/>
  <c r="N36" i="3"/>
  <c r="L36" i="3"/>
  <c r="J36" i="3"/>
  <c r="H36" i="3"/>
  <c r="F36" i="3"/>
  <c r="D36" i="3"/>
  <c r="B36" i="3"/>
  <c r="P28" i="3"/>
  <c r="P45" i="3" s="1"/>
  <c r="N28" i="3"/>
  <c r="N45" i="3" s="1"/>
  <c r="L28" i="3"/>
  <c r="L45" i="3" s="1"/>
  <c r="J28" i="3"/>
  <c r="H28" i="3"/>
  <c r="H45" i="3" s="1"/>
  <c r="F28" i="3"/>
  <c r="F45" i="3" s="1"/>
  <c r="D28" i="3"/>
  <c r="D45" i="3" s="1"/>
  <c r="B28" i="3"/>
  <c r="P16" i="3"/>
  <c r="P58" i="3" s="1"/>
  <c r="N16" i="3"/>
  <c r="N58" i="3" s="1"/>
  <c r="N61" i="3" s="1"/>
  <c r="L16" i="3"/>
  <c r="L58" i="3" s="1"/>
  <c r="J16" i="3"/>
  <c r="J58" i="3" s="1"/>
  <c r="J61" i="3" s="1"/>
  <c r="H16" i="3"/>
  <c r="H58" i="3" s="1"/>
  <c r="F16" i="3"/>
  <c r="F58" i="3" s="1"/>
  <c r="F61" i="3" s="1"/>
  <c r="D16" i="3"/>
  <c r="D58" i="3" s="1"/>
  <c r="D61" i="3" s="1"/>
  <c r="B16" i="3"/>
  <c r="B58" i="3" s="1"/>
  <c r="B61" i="3" s="1"/>
  <c r="P8" i="3"/>
  <c r="P48" i="3" s="1"/>
  <c r="N8" i="3"/>
  <c r="N48" i="3" s="1"/>
  <c r="L8" i="3"/>
  <c r="L48" i="3" s="1"/>
  <c r="J8" i="3"/>
  <c r="J48" i="3" s="1"/>
  <c r="H8" i="3"/>
  <c r="H48" i="3" s="1"/>
  <c r="F8" i="3"/>
  <c r="F48" i="3" s="1"/>
  <c r="H49" i="3" s="1"/>
  <c r="D8" i="3"/>
  <c r="D48" i="3" s="1"/>
  <c r="B8" i="3"/>
  <c r="H59" i="3" l="1"/>
  <c r="L49" i="3"/>
  <c r="F49" i="3"/>
  <c r="D51" i="3"/>
  <c r="H61" i="3"/>
  <c r="H62" i="3" s="1"/>
  <c r="L61" i="3"/>
  <c r="L62" i="3" s="1"/>
  <c r="P61" i="3"/>
  <c r="P62" i="3" s="1"/>
  <c r="F59" i="3"/>
  <c r="L59" i="3"/>
  <c r="P59" i="3"/>
  <c r="D62" i="3"/>
  <c r="H56" i="3"/>
  <c r="P56" i="3"/>
  <c r="D59" i="3"/>
  <c r="D56" i="3"/>
  <c r="L56" i="3"/>
  <c r="F51" i="3"/>
  <c r="H46" i="3"/>
  <c r="N51" i="3"/>
  <c r="P46" i="3"/>
  <c r="H51" i="3"/>
  <c r="H52" i="3" s="1"/>
  <c r="L51" i="3"/>
  <c r="P51" i="3"/>
  <c r="P52" i="3" s="1"/>
  <c r="P49" i="3"/>
  <c r="L9" i="3"/>
  <c r="D29" i="3"/>
  <c r="L29" i="3"/>
  <c r="B45" i="3"/>
  <c r="J45" i="3"/>
  <c r="D9" i="3"/>
  <c r="B48" i="3"/>
  <c r="D49" i="3" s="1"/>
  <c r="H29" i="3"/>
  <c r="P29" i="3"/>
  <c r="Q29" i="3" s="1"/>
  <c r="D37" i="3"/>
  <c r="H37" i="3"/>
  <c r="L37" i="3"/>
  <c r="P37" i="3"/>
  <c r="Q37" i="3" s="1"/>
  <c r="D17" i="3"/>
  <c r="H17" i="3"/>
  <c r="L17" i="3"/>
  <c r="P17" i="3"/>
  <c r="H9" i="3"/>
  <c r="P9" i="3"/>
  <c r="P16" i="2"/>
  <c r="N16" i="2"/>
  <c r="L16" i="2"/>
  <c r="J16" i="2"/>
  <c r="H16" i="2"/>
  <c r="F16" i="2"/>
  <c r="D16" i="2"/>
  <c r="B16" i="2"/>
  <c r="P8" i="2"/>
  <c r="N8" i="2"/>
  <c r="L8" i="2"/>
  <c r="J8" i="2"/>
  <c r="H8" i="2"/>
  <c r="F8" i="2"/>
  <c r="D8" i="2"/>
  <c r="B8" i="2"/>
  <c r="Q17" i="3" l="1"/>
  <c r="Q62" i="3"/>
  <c r="L46" i="3"/>
  <c r="J51" i="3"/>
  <c r="L52" i="3" s="1"/>
  <c r="D46" i="3"/>
  <c r="B51" i="3"/>
  <c r="D52" i="3" s="1"/>
  <c r="Q9" i="3"/>
  <c r="H9" i="2"/>
  <c r="H17" i="2"/>
  <c r="L17" i="2"/>
  <c r="P17" i="2"/>
  <c r="D9" i="2"/>
  <c r="L9" i="2"/>
  <c r="P9" i="2"/>
  <c r="D17" i="2"/>
  <c r="Q52" i="3" l="1"/>
  <c r="Q17" i="2"/>
  <c r="Q9" i="2"/>
</calcChain>
</file>

<file path=xl/sharedStrings.xml><?xml version="1.0" encoding="utf-8"?>
<sst xmlns="http://schemas.openxmlformats.org/spreadsheetml/2006/main" count="355" uniqueCount="146">
  <si>
    <t>ABERS</t>
  </si>
  <si>
    <t>CARANTEC</t>
  </si>
  <si>
    <t>IROISE</t>
  </si>
  <si>
    <t>PEN AR BED</t>
  </si>
  <si>
    <t>JOUEURS</t>
  </si>
  <si>
    <t>BRUT</t>
  </si>
  <si>
    <t>NET</t>
  </si>
  <si>
    <t>Philippot Christian</t>
  </si>
  <si>
    <t>Le Mestre Rémy</t>
  </si>
  <si>
    <t>Kerbastard Pierre</t>
  </si>
  <si>
    <t>Billette Claude</t>
  </si>
  <si>
    <t>Jaffres Jean</t>
  </si>
  <si>
    <t>Laot Bertrand</t>
  </si>
  <si>
    <t>Bobo Louis</t>
  </si>
  <si>
    <t>L Helgoualc H Sophie</t>
  </si>
  <si>
    <t>Leon Jean Claude</t>
  </si>
  <si>
    <t>Roudaut Louis</t>
  </si>
  <si>
    <t>Jego Jean-Claude</t>
  </si>
  <si>
    <t>Langot Brigitte</t>
  </si>
  <si>
    <t>Le Guennec Bruno</t>
  </si>
  <si>
    <t>Jezequel Jean Michel</t>
  </si>
  <si>
    <t>Jaouen André</t>
  </si>
  <si>
    <t>Poncin Frédéric</t>
  </si>
  <si>
    <t>Lavenant Marc</t>
  </si>
  <si>
    <t>Le Grignou Philippe</t>
  </si>
  <si>
    <t>Kevers-Pascalis Georges</t>
  </si>
  <si>
    <t>Le Ven Claudine</t>
  </si>
  <si>
    <t>Tromelin Patrick</t>
  </si>
  <si>
    <t>Viot Christian</t>
  </si>
  <si>
    <t>Reguer Jean- Michel</t>
  </si>
  <si>
    <t>Inizan Michel</t>
  </si>
  <si>
    <t>Guillerm Yannick</t>
  </si>
  <si>
    <t>Marc Jean Rene</t>
  </si>
  <si>
    <t>Gawsewitch Alexis</t>
  </si>
  <si>
    <t>Lemasle Roland</t>
  </si>
  <si>
    <t>Vasseur Jean Gabriel</t>
  </si>
  <si>
    <t>Fily Jacques</t>
  </si>
  <si>
    <t>Pennec Gilbert</t>
  </si>
  <si>
    <t>Moal Marie-Christine</t>
  </si>
  <si>
    <t>CORNOUAILLE</t>
  </si>
  <si>
    <t>KERBERNEZ</t>
  </si>
  <si>
    <t>LANNIRON / CARHAIX</t>
  </si>
  <si>
    <t>ODET</t>
  </si>
  <si>
    <t>Yquel Jean-François</t>
  </si>
  <si>
    <t>Gueguen Jean-François</t>
  </si>
  <si>
    <t>Caro Jean-Jacques</t>
  </si>
  <si>
    <t>Besse Claude</t>
  </si>
  <si>
    <t>Lamouret Marc</t>
  </si>
  <si>
    <t>Hug Jean Francois</t>
  </si>
  <si>
    <t>Gautron Pascale</t>
  </si>
  <si>
    <t>Le Du Daniel</t>
  </si>
  <si>
    <t>Tudal Alain</t>
  </si>
  <si>
    <t>Moreau Jacques</t>
  </si>
  <si>
    <t>Lemogodeuc Jean Marc</t>
  </si>
  <si>
    <t>Vigouroux Herveline</t>
  </si>
  <si>
    <t>Mace Dominique</t>
  </si>
  <si>
    <t>Cumunel Michel</t>
  </si>
  <si>
    <t>Lazarou Gilles</t>
  </si>
  <si>
    <t>Pouliquen Michel</t>
  </si>
  <si>
    <t>Hamon Didier</t>
  </si>
  <si>
    <t>Le Meur Jean-François</t>
  </si>
  <si>
    <t>Mebrouk Malek</t>
  </si>
  <si>
    <t>Tinevez François</t>
  </si>
  <si>
    <t>Queguiner Bernard</t>
  </si>
  <si>
    <t>Coatmellec Dominique</t>
  </si>
  <si>
    <t>Gibert Bruno</t>
  </si>
  <si>
    <t>Corbou Jean-Claude</t>
  </si>
  <si>
    <t>Hosteins Jean-Michel</t>
  </si>
  <si>
    <t>Charpentier Eric</t>
  </si>
  <si>
    <t>Prigent Luc</t>
  </si>
  <si>
    <t>Bourhis Martine</t>
  </si>
  <si>
    <t>Hellequin Michel</t>
  </si>
  <si>
    <t>Keruzore Bernard</t>
  </si>
  <si>
    <t>Quenaon Herve</t>
  </si>
  <si>
    <t>No Mura-Perez Claire</t>
  </si>
  <si>
    <t>ALLER</t>
  </si>
  <si>
    <t>synthese</t>
  </si>
  <si>
    <t xml:space="preserve">aller </t>
  </si>
  <si>
    <t>retour</t>
  </si>
  <si>
    <t>TOTAL</t>
  </si>
  <si>
    <t>cumul</t>
  </si>
  <si>
    <t>TROMELIN Patrick</t>
  </si>
  <si>
    <t>DANN Nicholas</t>
  </si>
  <si>
    <t>LEON Jean Claude</t>
  </si>
  <si>
    <t>CORBEL Ronan</t>
  </si>
  <si>
    <t>QUEGUINER J Luc</t>
  </si>
  <si>
    <t>JAOUEN André</t>
  </si>
  <si>
    <t>MORVAN JY</t>
  </si>
  <si>
    <t>LAZAROU Gilles</t>
  </si>
  <si>
    <t>YQUEL JF</t>
  </si>
  <si>
    <t>HAMON Didier</t>
  </si>
  <si>
    <t>LEMASLE Rolland</t>
  </si>
  <si>
    <t>SNICKIES Marc</t>
  </si>
  <si>
    <t>ANSELL Christopher</t>
  </si>
  <si>
    <t>MOTSCHA Max</t>
  </si>
  <si>
    <t>VIGOUROUX Roger</t>
  </si>
  <si>
    <t>MARTIN Jocelyne</t>
  </si>
  <si>
    <t>GEFFROY Alain</t>
  </si>
  <si>
    <t>BARON Yvon</t>
  </si>
  <si>
    <t>RICOU JJ</t>
  </si>
  <si>
    <t>HAMON Alain</t>
  </si>
  <si>
    <t>LE MOGODEUC JM</t>
  </si>
  <si>
    <t>CARO JJ</t>
  </si>
  <si>
    <t>RASTIRA C.</t>
  </si>
  <si>
    <t>DE CADEVILLE H.</t>
  </si>
  <si>
    <t>LE BORGNE Gérard</t>
  </si>
  <si>
    <t>LE BORGNE Yvonne</t>
  </si>
  <si>
    <t>LAOT Bertrand</t>
  </si>
  <si>
    <t>PAGE JONES Nigel</t>
  </si>
  <si>
    <t>QUELVEN Bernard</t>
  </si>
  <si>
    <t>CABON Gilles</t>
  </si>
  <si>
    <t>LAMOURET Marc</t>
  </si>
  <si>
    <t>BERVAS Philippe</t>
  </si>
  <si>
    <t>LEMESTRE Rémy</t>
  </si>
  <si>
    <t>LAMIDEY Roselyne</t>
  </si>
  <si>
    <t>MACE Dominique</t>
  </si>
  <si>
    <t>HELLEQUIN Michel</t>
  </si>
  <si>
    <t>LECOURSONNAIS T</t>
  </si>
  <si>
    <t>ROUDAUT Jacqueline</t>
  </si>
  <si>
    <t>FILY Jacques</t>
  </si>
  <si>
    <t>DAOUPHARS ML</t>
  </si>
  <si>
    <t>VIGOUROUX H</t>
  </si>
  <si>
    <t>BOURHIS Martine</t>
  </si>
  <si>
    <t>LE DU Loic</t>
  </si>
  <si>
    <t>LE BRIS JP</t>
  </si>
  <si>
    <t>JEAPES Barry</t>
  </si>
  <si>
    <t>ROUDAUT Louis</t>
  </si>
  <si>
    <t>KERDONCUFF Guy</t>
  </si>
  <si>
    <t>MARC JR</t>
  </si>
  <si>
    <t>LE DU Daniel</t>
  </si>
  <si>
    <t>PARIS G</t>
  </si>
  <si>
    <t>QUEGUINER Bernard</t>
  </si>
  <si>
    <t>PHILIPPOT Christian</t>
  </si>
  <si>
    <t>HAMON Dominique</t>
  </si>
  <si>
    <t xml:space="preserve">RETOUR </t>
  </si>
  <si>
    <t>COLIN Dominique</t>
  </si>
  <si>
    <t>AUBRY Gilles</t>
  </si>
  <si>
    <t>GASTON Serge</t>
  </si>
  <si>
    <t>MEBROUK Malek</t>
  </si>
  <si>
    <t>L'HELGOUACH Sophie</t>
  </si>
  <si>
    <t>LABAT Lucien</t>
  </si>
  <si>
    <t>BERNUIT Hubert</t>
  </si>
  <si>
    <t>CHARPENTIER Eric</t>
  </si>
  <si>
    <t>DOCHE J Marc</t>
  </si>
  <si>
    <t>CHEMIN J Claude</t>
  </si>
  <si>
    <t>KERMOAL Patrice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</si>
</sst>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sz val="9"/>
      <color rgb="FF0000FF"/>
      <name val="Calibri"/>
      <family val="2"/>
      <scheme val="minor"/>
    </font>
    <font>
      <sz val="9"/>
      <color rgb="FF0000FF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</fills>
  <borders count="40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/>
      <top style="thick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/>
      <top style="medium">
        <color auto="1"/>
      </top>
      <bottom style="thick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ck">
        <color auto="1"/>
      </right>
      <top style="medium">
        <color indexed="64"/>
      </top>
      <bottom/>
      <diagonal/>
    </border>
    <border>
      <left style="thick">
        <color auto="1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ck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auto="1"/>
      </right>
      <top style="thick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ck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ck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99">
    <xf numFmtId="0" fontId="0" fillId="0" borderId="0" xfId="0"/>
    <xf numFmtId="0" fontId="2" fillId="0" borderId="0" xfId="1"/>
    <xf numFmtId="0" fontId="2" fillId="0" borderId="0" xfId="1" applyAlignment="1">
      <alignment horizontal="center"/>
    </xf>
    <xf numFmtId="0" fontId="3" fillId="0" borderId="0" xfId="1" applyFont="1"/>
    <xf numFmtId="0" fontId="2" fillId="0" borderId="0" xfId="1" applyAlignment="1">
      <alignment horizontal="center" vertical="center"/>
    </xf>
    <xf numFmtId="0" fontId="4" fillId="0" borderId="4" xfId="1" applyFont="1" applyBorder="1" applyAlignment="1">
      <alignment horizontal="center"/>
    </xf>
    <xf numFmtId="0" fontId="4" fillId="0" borderId="5" xfId="1" applyFont="1" applyBorder="1" applyAlignment="1">
      <alignment horizontal="center"/>
    </xf>
    <xf numFmtId="0" fontId="4" fillId="0" borderId="6" xfId="1" applyFont="1" applyBorder="1" applyAlignment="1">
      <alignment horizontal="center"/>
    </xf>
    <xf numFmtId="0" fontId="5" fillId="0" borderId="7" xfId="1" applyFont="1" applyBorder="1"/>
    <xf numFmtId="0" fontId="5" fillId="0" borderId="8" xfId="1" applyFont="1" applyBorder="1" applyAlignment="1">
      <alignment horizontal="center"/>
    </xf>
    <xf numFmtId="0" fontId="5" fillId="0" borderId="9" xfId="1" applyFont="1" applyBorder="1"/>
    <xf numFmtId="0" fontId="5" fillId="0" borderId="10" xfId="1" applyFont="1" applyBorder="1" applyAlignment="1">
      <alignment horizontal="center"/>
    </xf>
    <xf numFmtId="0" fontId="5" fillId="0" borderId="11" xfId="1" applyFont="1" applyBorder="1"/>
    <xf numFmtId="0" fontId="5" fillId="0" borderId="12" xfId="1" applyFont="1" applyBorder="1" applyAlignment="1">
      <alignment horizontal="center"/>
    </xf>
    <xf numFmtId="0" fontId="5" fillId="0" borderId="13" xfId="1" applyFont="1" applyBorder="1"/>
    <xf numFmtId="0" fontId="5" fillId="0" borderId="14" xfId="1" applyFont="1" applyBorder="1" applyAlignment="1">
      <alignment horizontal="center"/>
    </xf>
    <xf numFmtId="0" fontId="5" fillId="0" borderId="15" xfId="1" applyFont="1" applyBorder="1"/>
    <xf numFmtId="0" fontId="5" fillId="0" borderId="16" xfId="1" applyFont="1" applyBorder="1" applyAlignment="1">
      <alignment horizontal="center"/>
    </xf>
    <xf numFmtId="0" fontId="5" fillId="0" borderId="17" xfId="1" applyFont="1" applyBorder="1"/>
    <xf numFmtId="0" fontId="5" fillId="0" borderId="18" xfId="1" applyFont="1" applyBorder="1" applyAlignment="1">
      <alignment horizontal="center"/>
    </xf>
    <xf numFmtId="0" fontId="5" fillId="0" borderId="9" xfId="1" applyFont="1" applyBorder="1" applyAlignment="1">
      <alignment horizontal="center"/>
    </xf>
    <xf numFmtId="0" fontId="5" fillId="0" borderId="13" xfId="1" applyFont="1" applyBorder="1" applyAlignment="1">
      <alignment horizontal="center"/>
    </xf>
    <xf numFmtId="0" fontId="5" fillId="0" borderId="17" xfId="1" applyFont="1" applyBorder="1" applyAlignment="1">
      <alignment horizontal="center"/>
    </xf>
    <xf numFmtId="0" fontId="4" fillId="0" borderId="19" xfId="1" applyFont="1" applyBorder="1" applyAlignment="1">
      <alignment horizontal="center"/>
    </xf>
    <xf numFmtId="0" fontId="4" fillId="0" borderId="20" xfId="1" applyFont="1" applyBorder="1" applyAlignment="1">
      <alignment horizontal="center"/>
    </xf>
    <xf numFmtId="0" fontId="4" fillId="0" borderId="21" xfId="1" applyFont="1" applyBorder="1" applyAlignment="1">
      <alignment horizontal="center"/>
    </xf>
    <xf numFmtId="0" fontId="5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3" fillId="0" borderId="22" xfId="1" applyFont="1" applyBorder="1" applyAlignment="1">
      <alignment horizontal="center"/>
    </xf>
    <xf numFmtId="0" fontId="2" fillId="0" borderId="23" xfId="1" applyBorder="1"/>
    <xf numFmtId="0" fontId="2" fillId="0" borderId="24" xfId="1" applyBorder="1"/>
    <xf numFmtId="0" fontId="3" fillId="0" borderId="24" xfId="1" applyFont="1" applyBorder="1" applyAlignment="1">
      <alignment horizontal="center"/>
    </xf>
    <xf numFmtId="0" fontId="6" fillId="2" borderId="24" xfId="1" applyFont="1" applyFill="1" applyBorder="1" applyAlignment="1">
      <alignment horizontal="center" vertical="center"/>
    </xf>
    <xf numFmtId="0" fontId="6" fillId="2" borderId="25" xfId="1" applyFont="1" applyFill="1" applyBorder="1" applyAlignment="1">
      <alignment horizontal="center" vertical="center"/>
    </xf>
    <xf numFmtId="0" fontId="5" fillId="0" borderId="32" xfId="1" applyFont="1" applyBorder="1" applyAlignment="1">
      <alignment horizontal="center" vertical="center"/>
    </xf>
    <xf numFmtId="0" fontId="4" fillId="0" borderId="32" xfId="1" applyFont="1" applyBorder="1" applyAlignment="1">
      <alignment horizontal="center" vertical="center"/>
    </xf>
    <xf numFmtId="0" fontId="5" fillId="0" borderId="33" xfId="1" applyFont="1" applyBorder="1"/>
    <xf numFmtId="0" fontId="5" fillId="0" borderId="34" xfId="1" applyFont="1" applyBorder="1"/>
    <xf numFmtId="0" fontId="5" fillId="0" borderId="35" xfId="1" applyFont="1" applyBorder="1"/>
    <xf numFmtId="0" fontId="4" fillId="0" borderId="36" xfId="1" applyFont="1" applyBorder="1" applyAlignment="1">
      <alignment horizontal="center"/>
    </xf>
    <xf numFmtId="0" fontId="4" fillId="0" borderId="38" xfId="1" applyFont="1" applyBorder="1" applyAlignment="1">
      <alignment horizontal="center"/>
    </xf>
    <xf numFmtId="0" fontId="4" fillId="0" borderId="39" xfId="1" applyFont="1" applyBorder="1" applyAlignment="1">
      <alignment horizontal="center" vertical="center"/>
    </xf>
    <xf numFmtId="0" fontId="7" fillId="3" borderId="30" xfId="1" applyFont="1" applyFill="1" applyBorder="1" applyAlignment="1">
      <alignment horizontal="center"/>
    </xf>
    <xf numFmtId="0" fontId="7" fillId="3" borderId="5" xfId="1" applyFont="1" applyFill="1" applyBorder="1" applyAlignment="1">
      <alignment horizontal="center"/>
    </xf>
    <xf numFmtId="0" fontId="7" fillId="3" borderId="4" xfId="1" applyFont="1" applyFill="1" applyBorder="1" applyAlignment="1">
      <alignment horizontal="center"/>
    </xf>
    <xf numFmtId="0" fontId="7" fillId="3" borderId="6" xfId="1" applyFont="1" applyFill="1" applyBorder="1" applyAlignment="1">
      <alignment horizontal="center"/>
    </xf>
    <xf numFmtId="0" fontId="8" fillId="3" borderId="8" xfId="1" applyFont="1" applyFill="1" applyBorder="1"/>
    <xf numFmtId="0" fontId="8" fillId="3" borderId="8" xfId="1" applyFont="1" applyFill="1" applyBorder="1" applyAlignment="1">
      <alignment horizontal="center"/>
    </xf>
    <xf numFmtId="0" fontId="8" fillId="3" borderId="9" xfId="1" applyFont="1" applyFill="1" applyBorder="1"/>
    <xf numFmtId="0" fontId="8" fillId="3" borderId="10" xfId="1" applyFont="1" applyFill="1" applyBorder="1" applyAlignment="1">
      <alignment horizontal="center"/>
    </xf>
    <xf numFmtId="0" fontId="8" fillId="3" borderId="12" xfId="1" applyFont="1" applyFill="1" applyBorder="1"/>
    <xf numFmtId="0" fontId="8" fillId="3" borderId="12" xfId="1" applyFont="1" applyFill="1" applyBorder="1" applyAlignment="1">
      <alignment horizontal="center"/>
    </xf>
    <xf numFmtId="0" fontId="8" fillId="3" borderId="13" xfId="1" applyFont="1" applyFill="1" applyBorder="1"/>
    <xf numFmtId="0" fontId="8" fillId="3" borderId="14" xfId="1" applyFont="1" applyFill="1" applyBorder="1" applyAlignment="1">
      <alignment horizontal="center"/>
    </xf>
    <xf numFmtId="0" fontId="8" fillId="3" borderId="16" xfId="1" applyFont="1" applyFill="1" applyBorder="1"/>
    <xf numFmtId="0" fontId="8" fillId="3" borderId="16" xfId="1" applyFont="1" applyFill="1" applyBorder="1" applyAlignment="1">
      <alignment horizontal="center"/>
    </xf>
    <xf numFmtId="0" fontId="8" fillId="3" borderId="17" xfId="1" applyFont="1" applyFill="1" applyBorder="1"/>
    <xf numFmtId="0" fontId="8" fillId="3" borderId="18" xfId="1" applyFont="1" applyFill="1" applyBorder="1" applyAlignment="1">
      <alignment horizontal="center"/>
    </xf>
    <xf numFmtId="0" fontId="7" fillId="3" borderId="20" xfId="1" applyFont="1" applyFill="1" applyBorder="1" applyAlignment="1">
      <alignment horizontal="center"/>
    </xf>
    <xf numFmtId="0" fontId="7" fillId="3" borderId="19" xfId="1" applyFont="1" applyFill="1" applyBorder="1" applyAlignment="1">
      <alignment horizontal="center"/>
    </xf>
    <xf numFmtId="0" fontId="7" fillId="3" borderId="21" xfId="1" applyFont="1" applyFill="1" applyBorder="1" applyAlignment="1">
      <alignment horizontal="center"/>
    </xf>
    <xf numFmtId="0" fontId="8" fillId="0" borderId="31" xfId="1" applyFont="1" applyBorder="1" applyAlignment="1">
      <alignment horizontal="center" vertical="center"/>
    </xf>
    <xf numFmtId="0" fontId="8" fillId="0" borderId="32" xfId="1" applyFont="1" applyBorder="1" applyAlignment="1">
      <alignment horizontal="center" vertical="center"/>
    </xf>
    <xf numFmtId="0" fontId="7" fillId="0" borderId="32" xfId="1" applyFont="1" applyBorder="1" applyAlignment="1">
      <alignment horizontal="center" vertical="center"/>
    </xf>
    <xf numFmtId="0" fontId="1" fillId="0" borderId="0" xfId="1" applyFont="1"/>
    <xf numFmtId="0" fontId="4" fillId="4" borderId="4" xfId="1" applyFont="1" applyFill="1" applyBorder="1" applyAlignment="1">
      <alignment horizontal="center"/>
    </xf>
    <xf numFmtId="0" fontId="4" fillId="4" borderId="5" xfId="1" applyFont="1" applyFill="1" applyBorder="1" applyAlignment="1">
      <alignment horizontal="center"/>
    </xf>
    <xf numFmtId="0" fontId="9" fillId="0" borderId="0" xfId="1" applyNumberFormat="1" applyFont="1"/>
    <xf numFmtId="0" fontId="4" fillId="0" borderId="1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7" fillId="3" borderId="26" xfId="1" applyFont="1" applyFill="1" applyBorder="1" applyAlignment="1">
      <alignment horizontal="center" vertical="center"/>
    </xf>
    <xf numFmtId="0" fontId="7" fillId="3" borderId="27" xfId="1" applyFont="1" applyFill="1" applyBorder="1" applyAlignment="1">
      <alignment horizontal="center" vertical="center"/>
    </xf>
    <xf numFmtId="0" fontId="7" fillId="3" borderId="28" xfId="1" applyFont="1" applyFill="1" applyBorder="1" applyAlignment="1">
      <alignment horizontal="center" vertical="center"/>
    </xf>
    <xf numFmtId="0" fontId="4" fillId="0" borderId="29" xfId="1" applyFont="1" applyBorder="1" applyAlignment="1">
      <alignment horizontal="center" vertical="center"/>
    </xf>
    <xf numFmtId="0" fontId="4" fillId="0" borderId="27" xfId="1" applyFont="1" applyBorder="1" applyAlignment="1">
      <alignment horizontal="center" vertical="center"/>
    </xf>
    <xf numFmtId="0" fontId="4" fillId="0" borderId="37" xfId="1" applyFont="1" applyBorder="1" applyAlignment="1">
      <alignment horizontal="center" vertical="center"/>
    </xf>
    <xf numFmtId="0" fontId="4" fillId="0" borderId="28" xfId="1" applyFont="1" applyBorder="1" applyAlignment="1">
      <alignment horizontal="center" vertical="center"/>
    </xf>
    <xf numFmtId="0" fontId="4" fillId="3" borderId="26" xfId="1" applyFont="1" applyFill="1" applyBorder="1" applyAlignment="1">
      <alignment horizontal="center" vertical="center"/>
    </xf>
    <xf numFmtId="0" fontId="4" fillId="3" borderId="27" xfId="1" applyFont="1" applyFill="1" applyBorder="1" applyAlignment="1">
      <alignment horizontal="center" vertical="center"/>
    </xf>
    <xf numFmtId="0" fontId="4" fillId="3" borderId="28" xfId="1" applyFont="1" applyFill="1" applyBorder="1" applyAlignment="1">
      <alignment horizontal="center" vertical="center"/>
    </xf>
    <xf numFmtId="0" fontId="4" fillId="3" borderId="30" xfId="1" applyFont="1" applyFill="1" applyBorder="1" applyAlignment="1">
      <alignment horizontal="center"/>
    </xf>
    <xf numFmtId="0" fontId="4" fillId="3" borderId="5" xfId="1" applyFont="1" applyFill="1" applyBorder="1" applyAlignment="1">
      <alignment horizontal="center"/>
    </xf>
    <xf numFmtId="0" fontId="4" fillId="3" borderId="4" xfId="1" applyFont="1" applyFill="1" applyBorder="1" applyAlignment="1">
      <alignment horizontal="center"/>
    </xf>
    <xf numFmtId="0" fontId="4" fillId="3" borderId="6" xfId="1" applyFont="1" applyFill="1" applyBorder="1" applyAlignment="1">
      <alignment horizontal="center"/>
    </xf>
    <xf numFmtId="0" fontId="5" fillId="3" borderId="8" xfId="1" applyFont="1" applyFill="1" applyBorder="1"/>
    <xf numFmtId="0" fontId="5" fillId="3" borderId="8" xfId="1" applyFont="1" applyFill="1" applyBorder="1" applyAlignment="1">
      <alignment horizontal="center"/>
    </xf>
    <xf numFmtId="0" fontId="5" fillId="3" borderId="9" xfId="1" applyFont="1" applyFill="1" applyBorder="1"/>
    <xf numFmtId="0" fontId="5" fillId="3" borderId="10" xfId="1" applyFont="1" applyFill="1" applyBorder="1" applyAlignment="1">
      <alignment horizontal="center"/>
    </xf>
    <xf numFmtId="0" fontId="5" fillId="3" borderId="12" xfId="1" applyFont="1" applyFill="1" applyBorder="1"/>
    <xf numFmtId="0" fontId="5" fillId="3" borderId="12" xfId="1" applyFont="1" applyFill="1" applyBorder="1" applyAlignment="1">
      <alignment horizontal="center"/>
    </xf>
    <xf numFmtId="0" fontId="5" fillId="3" borderId="13" xfId="1" applyFont="1" applyFill="1" applyBorder="1"/>
    <xf numFmtId="0" fontId="5" fillId="3" borderId="14" xfId="1" applyFont="1" applyFill="1" applyBorder="1" applyAlignment="1">
      <alignment horizontal="center"/>
    </xf>
    <xf numFmtId="0" fontId="5" fillId="3" borderId="16" xfId="1" applyFont="1" applyFill="1" applyBorder="1"/>
    <xf numFmtId="0" fontId="5" fillId="3" borderId="16" xfId="1" applyFont="1" applyFill="1" applyBorder="1" applyAlignment="1">
      <alignment horizontal="center"/>
    </xf>
    <xf numFmtId="0" fontId="4" fillId="3" borderId="20" xfId="1" applyFont="1" applyFill="1" applyBorder="1" applyAlignment="1">
      <alignment horizontal="center"/>
    </xf>
    <xf numFmtId="0" fontId="4" fillId="3" borderId="19" xfId="1" applyFont="1" applyFill="1" applyBorder="1" applyAlignment="1">
      <alignment horizontal="center"/>
    </xf>
    <xf numFmtId="0" fontId="4" fillId="3" borderId="21" xfId="1" applyFont="1" applyFill="1" applyBorder="1" applyAlignment="1">
      <alignment horizontal="center"/>
    </xf>
    <xf numFmtId="0" fontId="5" fillId="0" borderId="31" xfId="1" applyFont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2"/>
  <sheetViews>
    <sheetView tabSelected="1" zoomScale="137" zoomScaleNormal="137" workbookViewId="0">
      <selection activeCell="S4" sqref="S4"/>
    </sheetView>
  </sheetViews>
  <sheetFormatPr baseColWidth="10" defaultRowHeight="15" x14ac:dyDescent="0.25"/>
  <cols>
    <col min="1" max="1" width="11.625" style="1" customWidth="1"/>
    <col min="2" max="2" width="3.25" style="2" customWidth="1"/>
    <col min="3" max="3" width="12.125" style="1" customWidth="1"/>
    <col min="4" max="4" width="3.625" style="2" customWidth="1"/>
    <col min="5" max="5" width="13" style="1" customWidth="1"/>
    <col min="6" max="6" width="3.5" style="2" customWidth="1"/>
    <col min="7" max="7" width="11.25" style="1" customWidth="1"/>
    <col min="8" max="8" width="3.5" style="2" customWidth="1"/>
    <col min="9" max="9" width="12.625" style="1" customWidth="1"/>
    <col min="10" max="10" width="2.75" style="2" customWidth="1"/>
    <col min="11" max="11" width="12.875" style="1" customWidth="1"/>
    <col min="12" max="12" width="3.25" style="2" customWidth="1"/>
    <col min="13" max="13" width="10.75" style="1" customWidth="1"/>
    <col min="14" max="14" width="5.125" style="2" customWidth="1"/>
    <col min="15" max="15" width="13.375" style="1" customWidth="1"/>
    <col min="16" max="16" width="5" style="1" customWidth="1"/>
    <col min="17" max="17" width="3.75" style="1" customWidth="1"/>
    <col min="18" max="256" width="11" style="1"/>
    <col min="257" max="257" width="17.75" style="1" customWidth="1"/>
    <col min="258" max="512" width="11" style="1"/>
    <col min="513" max="513" width="17.75" style="1" customWidth="1"/>
    <col min="514" max="768" width="11" style="1"/>
    <col min="769" max="769" width="17.75" style="1" customWidth="1"/>
    <col min="770" max="1024" width="11" style="1"/>
    <col min="1025" max="1025" width="17.75" style="1" customWidth="1"/>
    <col min="1026" max="1280" width="11" style="1"/>
    <col min="1281" max="1281" width="17.75" style="1" customWidth="1"/>
    <col min="1282" max="1536" width="11" style="1"/>
    <col min="1537" max="1537" width="17.75" style="1" customWidth="1"/>
    <col min="1538" max="1792" width="11" style="1"/>
    <col min="1793" max="1793" width="17.75" style="1" customWidth="1"/>
    <col min="1794" max="2048" width="11" style="1"/>
    <col min="2049" max="2049" width="17.75" style="1" customWidth="1"/>
    <col min="2050" max="2304" width="11" style="1"/>
    <col min="2305" max="2305" width="17.75" style="1" customWidth="1"/>
    <col min="2306" max="2560" width="11" style="1"/>
    <col min="2561" max="2561" width="17.75" style="1" customWidth="1"/>
    <col min="2562" max="2816" width="11" style="1"/>
    <col min="2817" max="2817" width="17.75" style="1" customWidth="1"/>
    <col min="2818" max="3072" width="11" style="1"/>
    <col min="3073" max="3073" width="17.75" style="1" customWidth="1"/>
    <col min="3074" max="3328" width="11" style="1"/>
    <col min="3329" max="3329" width="17.75" style="1" customWidth="1"/>
    <col min="3330" max="3584" width="11" style="1"/>
    <col min="3585" max="3585" width="17.75" style="1" customWidth="1"/>
    <col min="3586" max="3840" width="11" style="1"/>
    <col min="3841" max="3841" width="17.75" style="1" customWidth="1"/>
    <col min="3842" max="4096" width="11" style="1"/>
    <col min="4097" max="4097" width="17.75" style="1" customWidth="1"/>
    <col min="4098" max="4352" width="11" style="1"/>
    <col min="4353" max="4353" width="17.75" style="1" customWidth="1"/>
    <col min="4354" max="4608" width="11" style="1"/>
    <col min="4609" max="4609" width="17.75" style="1" customWidth="1"/>
    <col min="4610" max="4864" width="11" style="1"/>
    <col min="4865" max="4865" width="17.75" style="1" customWidth="1"/>
    <col min="4866" max="5120" width="11" style="1"/>
    <col min="5121" max="5121" width="17.75" style="1" customWidth="1"/>
    <col min="5122" max="5376" width="11" style="1"/>
    <col min="5377" max="5377" width="17.75" style="1" customWidth="1"/>
    <col min="5378" max="5632" width="11" style="1"/>
    <col min="5633" max="5633" width="17.75" style="1" customWidth="1"/>
    <col min="5634" max="5888" width="11" style="1"/>
    <col min="5889" max="5889" width="17.75" style="1" customWidth="1"/>
    <col min="5890" max="6144" width="11" style="1"/>
    <col min="6145" max="6145" width="17.75" style="1" customWidth="1"/>
    <col min="6146" max="6400" width="11" style="1"/>
    <col min="6401" max="6401" width="17.75" style="1" customWidth="1"/>
    <col min="6402" max="6656" width="11" style="1"/>
    <col min="6657" max="6657" width="17.75" style="1" customWidth="1"/>
    <col min="6658" max="6912" width="11" style="1"/>
    <col min="6913" max="6913" width="17.75" style="1" customWidth="1"/>
    <col min="6914" max="7168" width="11" style="1"/>
    <col min="7169" max="7169" width="17.75" style="1" customWidth="1"/>
    <col min="7170" max="7424" width="11" style="1"/>
    <col min="7425" max="7425" width="17.75" style="1" customWidth="1"/>
    <col min="7426" max="7680" width="11" style="1"/>
    <col min="7681" max="7681" width="17.75" style="1" customWidth="1"/>
    <col min="7682" max="7936" width="11" style="1"/>
    <col min="7937" max="7937" width="17.75" style="1" customWidth="1"/>
    <col min="7938" max="8192" width="11" style="1"/>
    <col min="8193" max="8193" width="17.75" style="1" customWidth="1"/>
    <col min="8194" max="8448" width="11" style="1"/>
    <col min="8449" max="8449" width="17.75" style="1" customWidth="1"/>
    <col min="8450" max="8704" width="11" style="1"/>
    <col min="8705" max="8705" width="17.75" style="1" customWidth="1"/>
    <col min="8706" max="8960" width="11" style="1"/>
    <col min="8961" max="8961" width="17.75" style="1" customWidth="1"/>
    <col min="8962" max="9216" width="11" style="1"/>
    <col min="9217" max="9217" width="17.75" style="1" customWidth="1"/>
    <col min="9218" max="9472" width="11" style="1"/>
    <col min="9473" max="9473" width="17.75" style="1" customWidth="1"/>
    <col min="9474" max="9728" width="11" style="1"/>
    <col min="9729" max="9729" width="17.75" style="1" customWidth="1"/>
    <col min="9730" max="9984" width="11" style="1"/>
    <col min="9985" max="9985" width="17.75" style="1" customWidth="1"/>
    <col min="9986" max="10240" width="11" style="1"/>
    <col min="10241" max="10241" width="17.75" style="1" customWidth="1"/>
    <col min="10242" max="10496" width="11" style="1"/>
    <col min="10497" max="10497" width="17.75" style="1" customWidth="1"/>
    <col min="10498" max="10752" width="11" style="1"/>
    <col min="10753" max="10753" width="17.75" style="1" customWidth="1"/>
    <col min="10754" max="11008" width="11" style="1"/>
    <col min="11009" max="11009" width="17.75" style="1" customWidth="1"/>
    <col min="11010" max="11264" width="11" style="1"/>
    <col min="11265" max="11265" width="17.75" style="1" customWidth="1"/>
    <col min="11266" max="11520" width="11" style="1"/>
    <col min="11521" max="11521" width="17.75" style="1" customWidth="1"/>
    <col min="11522" max="11776" width="11" style="1"/>
    <col min="11777" max="11777" width="17.75" style="1" customWidth="1"/>
    <col min="11778" max="12032" width="11" style="1"/>
    <col min="12033" max="12033" width="17.75" style="1" customWidth="1"/>
    <col min="12034" max="12288" width="11" style="1"/>
    <col min="12289" max="12289" width="17.75" style="1" customWidth="1"/>
    <col min="12290" max="12544" width="11" style="1"/>
    <col min="12545" max="12545" width="17.75" style="1" customWidth="1"/>
    <col min="12546" max="12800" width="11" style="1"/>
    <col min="12801" max="12801" width="17.75" style="1" customWidth="1"/>
    <col min="12802" max="13056" width="11" style="1"/>
    <col min="13057" max="13057" width="17.75" style="1" customWidth="1"/>
    <col min="13058" max="13312" width="11" style="1"/>
    <col min="13313" max="13313" width="17.75" style="1" customWidth="1"/>
    <col min="13314" max="13568" width="11" style="1"/>
    <col min="13569" max="13569" width="17.75" style="1" customWidth="1"/>
    <col min="13570" max="13824" width="11" style="1"/>
    <col min="13825" max="13825" width="17.75" style="1" customWidth="1"/>
    <col min="13826" max="14080" width="11" style="1"/>
    <col min="14081" max="14081" width="17.75" style="1" customWidth="1"/>
    <col min="14082" max="14336" width="11" style="1"/>
    <col min="14337" max="14337" width="17.75" style="1" customWidth="1"/>
    <col min="14338" max="14592" width="11" style="1"/>
    <col min="14593" max="14593" width="17.75" style="1" customWidth="1"/>
    <col min="14594" max="14848" width="11" style="1"/>
    <col min="14849" max="14849" width="17.75" style="1" customWidth="1"/>
    <col min="14850" max="15104" width="11" style="1"/>
    <col min="15105" max="15105" width="17.75" style="1" customWidth="1"/>
    <col min="15106" max="15360" width="11" style="1"/>
    <col min="15361" max="15361" width="17.75" style="1" customWidth="1"/>
    <col min="15362" max="15616" width="11" style="1"/>
    <col min="15617" max="15617" width="17.75" style="1" customWidth="1"/>
    <col min="15618" max="15872" width="11" style="1"/>
    <col min="15873" max="15873" width="17.75" style="1" customWidth="1"/>
    <col min="15874" max="16128" width="11" style="1"/>
    <col min="16129" max="16129" width="17.75" style="1" customWidth="1"/>
    <col min="16130" max="16382" width="11" style="1"/>
    <col min="16383" max="16384" width="10.75" style="1" customWidth="1"/>
  </cols>
  <sheetData>
    <row r="1" spans="1:17" ht="15.75" thickBot="1" x14ac:dyDescent="0.3">
      <c r="A1" s="67" t="s">
        <v>134</v>
      </c>
    </row>
    <row r="2" spans="1:17" ht="22.5" customHeight="1" thickTop="1" x14ac:dyDescent="0.25">
      <c r="A2" s="68" t="s">
        <v>0</v>
      </c>
      <c r="B2" s="69"/>
      <c r="C2" s="69"/>
      <c r="D2" s="70"/>
      <c r="E2" s="68" t="s">
        <v>1</v>
      </c>
      <c r="F2" s="69"/>
      <c r="G2" s="69"/>
      <c r="H2" s="70"/>
      <c r="I2" s="68" t="s">
        <v>2</v>
      </c>
      <c r="J2" s="69"/>
      <c r="K2" s="69"/>
      <c r="L2" s="70"/>
      <c r="M2" s="69" t="s">
        <v>3</v>
      </c>
      <c r="N2" s="69"/>
      <c r="O2" s="69"/>
      <c r="P2" s="69"/>
      <c r="Q2" s="29"/>
    </row>
    <row r="3" spans="1:17" ht="22.5" customHeight="1" thickBot="1" x14ac:dyDescent="0.3">
      <c r="A3" s="5" t="s">
        <v>4</v>
      </c>
      <c r="B3" s="6" t="s">
        <v>5</v>
      </c>
      <c r="C3" s="5" t="s">
        <v>4</v>
      </c>
      <c r="D3" s="7" t="s">
        <v>6</v>
      </c>
      <c r="E3" s="5" t="s">
        <v>4</v>
      </c>
      <c r="F3" s="6" t="s">
        <v>5</v>
      </c>
      <c r="G3" s="5" t="s">
        <v>4</v>
      </c>
      <c r="H3" s="7" t="s">
        <v>6</v>
      </c>
      <c r="I3" s="5" t="s">
        <v>4</v>
      </c>
      <c r="J3" s="6" t="s">
        <v>5</v>
      </c>
      <c r="K3" s="5" t="s">
        <v>4</v>
      </c>
      <c r="L3" s="7" t="s">
        <v>6</v>
      </c>
      <c r="M3" s="6" t="s">
        <v>4</v>
      </c>
      <c r="N3" s="6" t="s">
        <v>5</v>
      </c>
      <c r="O3" s="5" t="s">
        <v>4</v>
      </c>
      <c r="P3" s="6" t="s">
        <v>6</v>
      </c>
      <c r="Q3" s="30"/>
    </row>
    <row r="4" spans="1:17" ht="22.5" customHeight="1" thickTop="1" thickBot="1" x14ac:dyDescent="0.3">
      <c r="A4" s="8" t="s">
        <v>132</v>
      </c>
      <c r="B4" s="9">
        <v>25</v>
      </c>
      <c r="C4" s="10" t="s">
        <v>126</v>
      </c>
      <c r="D4" s="11">
        <v>38</v>
      </c>
      <c r="E4" s="8" t="s">
        <v>145</v>
      </c>
      <c r="F4" s="9">
        <v>20</v>
      </c>
      <c r="G4" s="10" t="s">
        <v>96</v>
      </c>
      <c r="H4" s="11">
        <v>35</v>
      </c>
      <c r="I4" s="8" t="s">
        <v>81</v>
      </c>
      <c r="J4" s="9">
        <v>26</v>
      </c>
      <c r="K4" s="10" t="s">
        <v>117</v>
      </c>
      <c r="L4" s="11">
        <v>44</v>
      </c>
      <c r="M4" s="8" t="s">
        <v>86</v>
      </c>
      <c r="N4" s="9">
        <v>22</v>
      </c>
      <c r="O4" s="10" t="s">
        <v>105</v>
      </c>
      <c r="P4" s="10">
        <v>40</v>
      </c>
      <c r="Q4" s="30"/>
    </row>
    <row r="5" spans="1:17" ht="22.5" customHeight="1" thickTop="1" thickBot="1" x14ac:dyDescent="0.3">
      <c r="A5" s="8" t="s">
        <v>83</v>
      </c>
      <c r="B5" s="9">
        <v>23</v>
      </c>
      <c r="C5" s="14" t="s">
        <v>94</v>
      </c>
      <c r="D5" s="15">
        <v>37</v>
      </c>
      <c r="E5" s="8" t="s">
        <v>91</v>
      </c>
      <c r="F5" s="9">
        <v>19</v>
      </c>
      <c r="G5" s="14" t="s">
        <v>97</v>
      </c>
      <c r="H5" s="15">
        <v>34</v>
      </c>
      <c r="I5" s="12" t="s">
        <v>82</v>
      </c>
      <c r="J5" s="13">
        <v>25</v>
      </c>
      <c r="K5" s="10" t="s">
        <v>118</v>
      </c>
      <c r="L5" s="11">
        <v>36</v>
      </c>
      <c r="M5" s="10" t="s">
        <v>140</v>
      </c>
      <c r="N5" s="13">
        <v>20</v>
      </c>
      <c r="O5" s="10" t="s">
        <v>139</v>
      </c>
      <c r="P5" s="14">
        <v>37</v>
      </c>
      <c r="Q5" s="30"/>
    </row>
    <row r="6" spans="1:17" ht="22.5" customHeight="1" thickTop="1" thickBot="1" x14ac:dyDescent="0.3">
      <c r="A6" s="12" t="s">
        <v>84</v>
      </c>
      <c r="B6" s="13">
        <v>23</v>
      </c>
      <c r="C6" s="14" t="s">
        <v>127</v>
      </c>
      <c r="D6" s="15">
        <v>37</v>
      </c>
      <c r="E6" s="12" t="s">
        <v>114</v>
      </c>
      <c r="F6" s="13">
        <v>18</v>
      </c>
      <c r="G6" s="14" t="s">
        <v>98</v>
      </c>
      <c r="H6" s="15">
        <v>34</v>
      </c>
      <c r="I6" s="12" t="s">
        <v>85</v>
      </c>
      <c r="J6" s="13">
        <v>22</v>
      </c>
      <c r="K6" s="10" t="s">
        <v>107</v>
      </c>
      <c r="L6" s="11">
        <v>35</v>
      </c>
      <c r="M6" s="10" t="s">
        <v>133</v>
      </c>
      <c r="N6" s="13">
        <v>19</v>
      </c>
      <c r="O6" s="10" t="s">
        <v>136</v>
      </c>
      <c r="P6" s="14">
        <v>36</v>
      </c>
      <c r="Q6" s="30"/>
    </row>
    <row r="7" spans="1:17" ht="22.5" customHeight="1" thickTop="1" thickBot="1" x14ac:dyDescent="0.3">
      <c r="A7" s="16" t="s">
        <v>113</v>
      </c>
      <c r="B7" s="17">
        <v>20</v>
      </c>
      <c r="C7" s="18" t="s">
        <v>128</v>
      </c>
      <c r="D7" s="19">
        <v>37</v>
      </c>
      <c r="E7" s="12" t="s">
        <v>108</v>
      </c>
      <c r="F7" s="13">
        <v>15</v>
      </c>
      <c r="G7" s="18" t="s">
        <v>99</v>
      </c>
      <c r="H7" s="19">
        <v>33</v>
      </c>
      <c r="I7" s="12" t="s">
        <v>112</v>
      </c>
      <c r="J7" s="13">
        <v>22</v>
      </c>
      <c r="K7" s="18" t="s">
        <v>119</v>
      </c>
      <c r="L7" s="19">
        <v>35</v>
      </c>
      <c r="M7" s="12" t="s">
        <v>143</v>
      </c>
      <c r="N7" s="13">
        <v>19</v>
      </c>
      <c r="O7" s="10" t="s">
        <v>106</v>
      </c>
      <c r="P7" s="14">
        <v>35</v>
      </c>
      <c r="Q7" s="30"/>
    </row>
    <row r="8" spans="1:17" s="3" customFormat="1" ht="26.25" customHeight="1" thickBot="1" x14ac:dyDescent="0.35">
      <c r="A8" s="23"/>
      <c r="B8" s="24">
        <f>SUM(B4:B7)</f>
        <v>91</v>
      </c>
      <c r="C8" s="23"/>
      <c r="D8" s="25">
        <f>SUM(D4:D7)</f>
        <v>149</v>
      </c>
      <c r="E8" s="23"/>
      <c r="F8" s="24">
        <f>SUM(F4:F7)</f>
        <v>72</v>
      </c>
      <c r="G8" s="23"/>
      <c r="H8" s="25">
        <f>SUM(H4:H7)</f>
        <v>136</v>
      </c>
      <c r="I8" s="23"/>
      <c r="J8" s="24">
        <f>SUM(J4:J7)</f>
        <v>95</v>
      </c>
      <c r="K8" s="23"/>
      <c r="L8" s="25">
        <f>SUM(L4:L7)</f>
        <v>150</v>
      </c>
      <c r="M8" s="23"/>
      <c r="N8" s="24">
        <f>SUM(N4:N7)</f>
        <v>80</v>
      </c>
      <c r="O8" s="23"/>
      <c r="P8" s="28">
        <f>SUM(P4:P7)</f>
        <v>148</v>
      </c>
      <c r="Q8" s="31"/>
    </row>
    <row r="9" spans="1:17" s="26" customFormat="1" ht="21.6" customHeight="1" thickTop="1" thickBot="1" x14ac:dyDescent="0.3">
      <c r="D9" s="27">
        <f>D8+B8</f>
        <v>240</v>
      </c>
      <c r="H9" s="27">
        <f>H8+F8</f>
        <v>208</v>
      </c>
      <c r="L9" s="27">
        <f>L8+J8</f>
        <v>245</v>
      </c>
      <c r="P9" s="27">
        <f>P8+N8</f>
        <v>228</v>
      </c>
      <c r="Q9" s="32">
        <f>P9+L9+H9+D9</f>
        <v>921</v>
      </c>
    </row>
    <row r="10" spans="1:17" x14ac:dyDescent="0.25">
      <c r="A10" s="78" t="s">
        <v>39</v>
      </c>
      <c r="B10" s="79"/>
      <c r="C10" s="79"/>
      <c r="D10" s="80"/>
      <c r="E10" s="74" t="s">
        <v>40</v>
      </c>
      <c r="F10" s="75"/>
      <c r="G10" s="75"/>
      <c r="H10" s="76"/>
      <c r="I10" s="75" t="s">
        <v>41</v>
      </c>
      <c r="J10" s="75"/>
      <c r="K10" s="75"/>
      <c r="L10" s="77"/>
      <c r="M10" s="75" t="s">
        <v>42</v>
      </c>
      <c r="N10" s="75"/>
      <c r="O10" s="75"/>
      <c r="P10" s="75"/>
      <c r="Q10" s="29"/>
    </row>
    <row r="11" spans="1:17" ht="15.75" thickBot="1" x14ac:dyDescent="0.3">
      <c r="A11" s="81" t="s">
        <v>4</v>
      </c>
      <c r="B11" s="82" t="s">
        <v>5</v>
      </c>
      <c r="C11" s="83" t="s">
        <v>4</v>
      </c>
      <c r="D11" s="84" t="s">
        <v>6</v>
      </c>
      <c r="E11" s="5" t="s">
        <v>4</v>
      </c>
      <c r="F11" s="6" t="s">
        <v>5</v>
      </c>
      <c r="G11" s="5" t="s">
        <v>4</v>
      </c>
      <c r="H11" s="40" t="s">
        <v>6</v>
      </c>
      <c r="I11" s="6" t="s">
        <v>4</v>
      </c>
      <c r="J11" s="6" t="s">
        <v>5</v>
      </c>
      <c r="K11" s="5" t="s">
        <v>4</v>
      </c>
      <c r="L11" s="7" t="s">
        <v>6</v>
      </c>
      <c r="M11" s="6" t="s">
        <v>4</v>
      </c>
      <c r="N11" s="6" t="s">
        <v>5</v>
      </c>
      <c r="O11" s="5" t="s">
        <v>4</v>
      </c>
      <c r="P11" s="6" t="s">
        <v>6</v>
      </c>
      <c r="Q11" s="30"/>
    </row>
    <row r="12" spans="1:17" ht="23.25" customHeight="1" thickTop="1" thickBot="1" x14ac:dyDescent="0.3">
      <c r="A12" s="85" t="s">
        <v>89</v>
      </c>
      <c r="B12" s="86">
        <v>20</v>
      </c>
      <c r="C12" s="87" t="s">
        <v>123</v>
      </c>
      <c r="D12" s="88">
        <v>34</v>
      </c>
      <c r="E12" s="8" t="s">
        <v>101</v>
      </c>
      <c r="F12" s="9">
        <v>22</v>
      </c>
      <c r="G12" s="14" t="s">
        <v>120</v>
      </c>
      <c r="H12" s="9">
        <v>44</v>
      </c>
      <c r="I12" s="36" t="s">
        <v>111</v>
      </c>
      <c r="J12" s="9">
        <v>29</v>
      </c>
      <c r="K12" s="14" t="s">
        <v>93</v>
      </c>
      <c r="L12" s="15">
        <v>38</v>
      </c>
      <c r="M12" s="8" t="s">
        <v>135</v>
      </c>
      <c r="N12" s="20">
        <v>21</v>
      </c>
      <c r="O12" s="10" t="s">
        <v>129</v>
      </c>
      <c r="P12" s="10">
        <v>36</v>
      </c>
      <c r="Q12" s="30"/>
    </row>
    <row r="13" spans="1:17" ht="23.25" customHeight="1" thickTop="1" thickBot="1" x14ac:dyDescent="0.3">
      <c r="A13" s="89" t="s">
        <v>90</v>
      </c>
      <c r="B13" s="90">
        <v>19</v>
      </c>
      <c r="C13" s="87" t="s">
        <v>109</v>
      </c>
      <c r="D13" s="88">
        <v>33</v>
      </c>
      <c r="E13" s="12" t="s">
        <v>102</v>
      </c>
      <c r="F13" s="13">
        <v>21</v>
      </c>
      <c r="G13" s="14" t="s">
        <v>121</v>
      </c>
      <c r="H13" s="13">
        <v>38</v>
      </c>
      <c r="I13" s="36" t="s">
        <v>115</v>
      </c>
      <c r="J13" s="9">
        <v>23</v>
      </c>
      <c r="K13" s="14" t="s">
        <v>125</v>
      </c>
      <c r="L13" s="15">
        <v>35</v>
      </c>
      <c r="M13" s="8" t="s">
        <v>87</v>
      </c>
      <c r="N13" s="20">
        <v>20</v>
      </c>
      <c r="O13" s="14" t="s">
        <v>144</v>
      </c>
      <c r="P13" s="14">
        <v>35</v>
      </c>
      <c r="Q13" s="30"/>
    </row>
    <row r="14" spans="1:17" ht="23.25" customHeight="1" thickTop="1" thickBot="1" x14ac:dyDescent="0.3">
      <c r="A14" s="89" t="s">
        <v>103</v>
      </c>
      <c r="B14" s="90">
        <v>18</v>
      </c>
      <c r="C14" s="91" t="s">
        <v>142</v>
      </c>
      <c r="D14" s="92">
        <v>33</v>
      </c>
      <c r="E14" s="12" t="s">
        <v>137</v>
      </c>
      <c r="F14" s="13">
        <v>17</v>
      </c>
      <c r="G14" s="14" t="s">
        <v>122</v>
      </c>
      <c r="H14" s="13">
        <v>37</v>
      </c>
      <c r="I14" s="36" t="s">
        <v>131</v>
      </c>
      <c r="J14" s="9">
        <v>20</v>
      </c>
      <c r="K14" s="14" t="s">
        <v>116</v>
      </c>
      <c r="L14" s="15">
        <v>34</v>
      </c>
      <c r="M14" s="12" t="s">
        <v>88</v>
      </c>
      <c r="N14" s="21">
        <v>20</v>
      </c>
      <c r="O14" s="14" t="s">
        <v>141</v>
      </c>
      <c r="P14" s="14">
        <v>34</v>
      </c>
      <c r="Q14" s="30"/>
    </row>
    <row r="15" spans="1:17" ht="23.25" customHeight="1" thickTop="1" thickBot="1" x14ac:dyDescent="0.3">
      <c r="A15" s="93" t="s">
        <v>104</v>
      </c>
      <c r="B15" s="94">
        <v>17</v>
      </c>
      <c r="C15" s="91" t="s">
        <v>124</v>
      </c>
      <c r="D15" s="92">
        <v>32</v>
      </c>
      <c r="E15" s="14" t="s">
        <v>138</v>
      </c>
      <c r="F15" s="17">
        <v>16</v>
      </c>
      <c r="G15" s="14" t="s">
        <v>95</v>
      </c>
      <c r="H15" s="17">
        <v>35</v>
      </c>
      <c r="I15" s="36" t="s">
        <v>92</v>
      </c>
      <c r="J15" s="9">
        <v>18</v>
      </c>
      <c r="K15" s="14" t="s">
        <v>100</v>
      </c>
      <c r="L15" s="15">
        <v>33</v>
      </c>
      <c r="M15" s="12" t="s">
        <v>110</v>
      </c>
      <c r="N15" s="21">
        <v>20</v>
      </c>
      <c r="O15" s="14" t="s">
        <v>130</v>
      </c>
      <c r="P15" s="14">
        <v>33</v>
      </c>
      <c r="Q15" s="30"/>
    </row>
    <row r="16" spans="1:17" s="3" customFormat="1" ht="23.25" customHeight="1" thickBot="1" x14ac:dyDescent="0.35">
      <c r="A16" s="95"/>
      <c r="B16" s="95">
        <f>SUM(B12:B15)</f>
        <v>74</v>
      </c>
      <c r="C16" s="96"/>
      <c r="D16" s="97">
        <f>SUM(D12:D15)</f>
        <v>132</v>
      </c>
      <c r="E16" s="23"/>
      <c r="F16" s="24">
        <f>SUM(F12:F15)</f>
        <v>76</v>
      </c>
      <c r="G16" s="23"/>
      <c r="H16" s="24">
        <f>SUM(H12:H15)</f>
        <v>154</v>
      </c>
      <c r="I16" s="39"/>
      <c r="J16" s="24">
        <f>SUM(J12:J15)</f>
        <v>90</v>
      </c>
      <c r="K16" s="23"/>
      <c r="L16" s="25">
        <f>SUM(L12:L15)</f>
        <v>140</v>
      </c>
      <c r="M16" s="23"/>
      <c r="N16" s="24">
        <f>SUM(N12:N15)</f>
        <v>81</v>
      </c>
      <c r="O16" s="23"/>
      <c r="P16" s="28">
        <f>SUM(P12:P15)</f>
        <v>138</v>
      </c>
      <c r="Q16" s="31"/>
    </row>
    <row r="17" spans="1:20" s="4" customFormat="1" ht="20.45" customHeight="1" thickTop="1" thickBot="1" x14ac:dyDescent="0.3">
      <c r="A17" s="98"/>
      <c r="B17" s="34"/>
      <c r="C17" s="34"/>
      <c r="D17" s="35">
        <f>D16+B16</f>
        <v>206</v>
      </c>
      <c r="E17" s="34"/>
      <c r="F17" s="34"/>
      <c r="G17" s="34"/>
      <c r="H17" s="41">
        <f>H16+F16</f>
        <v>230</v>
      </c>
      <c r="I17" s="34"/>
      <c r="J17" s="34"/>
      <c r="K17" s="34"/>
      <c r="L17" s="35">
        <f>L16+J16</f>
        <v>230</v>
      </c>
      <c r="M17" s="34"/>
      <c r="N17" s="34"/>
      <c r="O17" s="34"/>
      <c r="P17" s="35">
        <f>P16+N16</f>
        <v>219</v>
      </c>
      <c r="Q17" s="33">
        <f>P17+L17+H17+D17</f>
        <v>885</v>
      </c>
      <c r="R17" s="26"/>
      <c r="S17" s="26"/>
      <c r="T17" s="26"/>
    </row>
    <row r="18" spans="1:20" ht="3.75" customHeight="1" x14ac:dyDescent="0.25"/>
    <row r="19" spans="1:20" ht="3.75" customHeight="1" x14ac:dyDescent="0.25"/>
    <row r="20" spans="1:20" ht="2.25" customHeight="1" x14ac:dyDescent="0.25"/>
    <row r="21" spans="1:20" ht="15.75" thickBot="1" x14ac:dyDescent="0.3">
      <c r="A21" s="64" t="s">
        <v>75</v>
      </c>
    </row>
    <row r="22" spans="1:20" ht="15.75" thickTop="1" x14ac:dyDescent="0.25">
      <c r="A22" s="68" t="s">
        <v>0</v>
      </c>
      <c r="B22" s="69"/>
      <c r="C22" s="69"/>
      <c r="D22" s="70"/>
      <c r="E22" s="68" t="s">
        <v>1</v>
      </c>
      <c r="F22" s="69"/>
      <c r="G22" s="69"/>
      <c r="H22" s="70"/>
      <c r="I22" s="68" t="s">
        <v>2</v>
      </c>
      <c r="J22" s="69"/>
      <c r="K22" s="69"/>
      <c r="L22" s="70"/>
      <c r="M22" s="69" t="s">
        <v>3</v>
      </c>
      <c r="N22" s="69"/>
      <c r="O22" s="69"/>
      <c r="P22" s="69"/>
      <c r="Q22" s="29"/>
    </row>
    <row r="23" spans="1:20" ht="15.75" thickBot="1" x14ac:dyDescent="0.3">
      <c r="A23" s="5" t="s">
        <v>4</v>
      </c>
      <c r="B23" s="6" t="s">
        <v>5</v>
      </c>
      <c r="C23" s="5" t="s">
        <v>4</v>
      </c>
      <c r="D23" s="7" t="s">
        <v>6</v>
      </c>
      <c r="E23" s="5" t="s">
        <v>4</v>
      </c>
      <c r="F23" s="6" t="s">
        <v>5</v>
      </c>
      <c r="G23" s="5" t="s">
        <v>4</v>
      </c>
      <c r="H23" s="7" t="s">
        <v>6</v>
      </c>
      <c r="I23" s="5" t="s">
        <v>4</v>
      </c>
      <c r="J23" s="6" t="s">
        <v>5</v>
      </c>
      <c r="K23" s="5" t="s">
        <v>4</v>
      </c>
      <c r="L23" s="7" t="s">
        <v>6</v>
      </c>
      <c r="M23" s="6" t="s">
        <v>4</v>
      </c>
      <c r="N23" s="6" t="s">
        <v>5</v>
      </c>
      <c r="O23" s="5" t="s">
        <v>4</v>
      </c>
      <c r="P23" s="6" t="s">
        <v>6</v>
      </c>
      <c r="Q23" s="30"/>
    </row>
    <row r="24" spans="1:20" ht="15.75" thickTop="1" x14ac:dyDescent="0.25">
      <c r="A24" s="8" t="s">
        <v>7</v>
      </c>
      <c r="B24" s="9">
        <v>28</v>
      </c>
      <c r="C24" s="10" t="s">
        <v>8</v>
      </c>
      <c r="D24" s="11">
        <v>40</v>
      </c>
      <c r="E24" s="8" t="s">
        <v>9</v>
      </c>
      <c r="F24" s="9">
        <v>28</v>
      </c>
      <c r="G24" s="10" t="s">
        <v>10</v>
      </c>
      <c r="H24" s="11">
        <v>35</v>
      </c>
      <c r="I24" s="8" t="s">
        <v>11</v>
      </c>
      <c r="J24" s="9">
        <v>24</v>
      </c>
      <c r="K24" s="10" t="s">
        <v>12</v>
      </c>
      <c r="L24" s="11">
        <v>38</v>
      </c>
      <c r="M24" s="8" t="s">
        <v>13</v>
      </c>
      <c r="N24" s="9">
        <v>24</v>
      </c>
      <c r="O24" s="10" t="s">
        <v>14</v>
      </c>
      <c r="P24" s="10">
        <v>39</v>
      </c>
      <c r="Q24" s="30"/>
    </row>
    <row r="25" spans="1:20" x14ac:dyDescent="0.25">
      <c r="A25" s="12" t="s">
        <v>15</v>
      </c>
      <c r="B25" s="13">
        <v>24</v>
      </c>
      <c r="C25" s="14" t="s">
        <v>16</v>
      </c>
      <c r="D25" s="15">
        <v>36</v>
      </c>
      <c r="E25" s="12" t="s">
        <v>17</v>
      </c>
      <c r="F25" s="13">
        <v>27</v>
      </c>
      <c r="G25" s="14" t="s">
        <v>18</v>
      </c>
      <c r="H25" s="15">
        <v>33</v>
      </c>
      <c r="I25" s="12" t="s">
        <v>19</v>
      </c>
      <c r="J25" s="13">
        <v>23</v>
      </c>
      <c r="K25" s="14" t="s">
        <v>20</v>
      </c>
      <c r="L25" s="15">
        <v>33</v>
      </c>
      <c r="M25" s="12" t="s">
        <v>21</v>
      </c>
      <c r="N25" s="13">
        <v>23</v>
      </c>
      <c r="O25" s="14" t="s">
        <v>22</v>
      </c>
      <c r="P25" s="14">
        <v>32</v>
      </c>
      <c r="Q25" s="30"/>
    </row>
    <row r="26" spans="1:20" x14ac:dyDescent="0.25">
      <c r="A26" s="12" t="s">
        <v>23</v>
      </c>
      <c r="B26" s="13">
        <v>23</v>
      </c>
      <c r="C26" s="14" t="s">
        <v>24</v>
      </c>
      <c r="D26" s="15">
        <v>33</v>
      </c>
      <c r="E26" s="12" t="s">
        <v>25</v>
      </c>
      <c r="F26" s="13">
        <v>24</v>
      </c>
      <c r="G26" s="14" t="s">
        <v>26</v>
      </c>
      <c r="H26" s="15">
        <v>33</v>
      </c>
      <c r="I26" s="12" t="s">
        <v>27</v>
      </c>
      <c r="J26" s="13">
        <v>22</v>
      </c>
      <c r="K26" s="14" t="s">
        <v>28</v>
      </c>
      <c r="L26" s="15">
        <v>32</v>
      </c>
      <c r="M26" s="12" t="s">
        <v>29</v>
      </c>
      <c r="N26" s="13">
        <v>17</v>
      </c>
      <c r="O26" s="14" t="s">
        <v>30</v>
      </c>
      <c r="P26" s="14">
        <v>31</v>
      </c>
      <c r="Q26" s="30"/>
    </row>
    <row r="27" spans="1:20" ht="15.75" thickBot="1" x14ac:dyDescent="0.3">
      <c r="A27" s="16" t="s">
        <v>31</v>
      </c>
      <c r="B27" s="17">
        <v>22</v>
      </c>
      <c r="C27" s="18" t="s">
        <v>32</v>
      </c>
      <c r="D27" s="19">
        <v>33</v>
      </c>
      <c r="E27" s="16" t="s">
        <v>33</v>
      </c>
      <c r="F27" s="17">
        <v>20</v>
      </c>
      <c r="G27" s="18" t="s">
        <v>34</v>
      </c>
      <c r="H27" s="19">
        <v>32</v>
      </c>
      <c r="I27" s="16" t="s">
        <v>35</v>
      </c>
      <c r="J27" s="17">
        <v>22</v>
      </c>
      <c r="K27" s="18" t="s">
        <v>36</v>
      </c>
      <c r="L27" s="19">
        <v>30</v>
      </c>
      <c r="M27" s="16" t="s">
        <v>37</v>
      </c>
      <c r="N27" s="17">
        <v>15</v>
      </c>
      <c r="O27" s="18" t="s">
        <v>38</v>
      </c>
      <c r="P27" s="18">
        <v>27</v>
      </c>
      <c r="Q27" s="30"/>
    </row>
    <row r="28" spans="1:20" s="3" customFormat="1" ht="19.5" thickBot="1" x14ac:dyDescent="0.35">
      <c r="A28" s="23"/>
      <c r="B28" s="24">
        <f>SUM(B24:B27)</f>
        <v>97</v>
      </c>
      <c r="C28" s="23"/>
      <c r="D28" s="25">
        <f>SUM(D24:D27)</f>
        <v>142</v>
      </c>
      <c r="E28" s="23"/>
      <c r="F28" s="24">
        <f>SUM(F24:F27)</f>
        <v>99</v>
      </c>
      <c r="G28" s="23"/>
      <c r="H28" s="25">
        <f>SUM(H24:H27)</f>
        <v>133</v>
      </c>
      <c r="I28" s="23"/>
      <c r="J28" s="24">
        <f>SUM(J24:J27)</f>
        <v>91</v>
      </c>
      <c r="K28" s="23"/>
      <c r="L28" s="25">
        <f>SUM(L24:L27)</f>
        <v>133</v>
      </c>
      <c r="M28" s="23"/>
      <c r="N28" s="24">
        <f>SUM(N24:N27)</f>
        <v>79</v>
      </c>
      <c r="O28" s="23"/>
      <c r="P28" s="28">
        <f>SUM(P24:P27)</f>
        <v>129</v>
      </c>
      <c r="Q28" s="31"/>
    </row>
    <row r="29" spans="1:20" s="26" customFormat="1" ht="21.6" customHeight="1" thickTop="1" thickBot="1" x14ac:dyDescent="0.3">
      <c r="D29" s="27">
        <f>D28+B28</f>
        <v>239</v>
      </c>
      <c r="H29" s="27">
        <f>H28+F28</f>
        <v>232</v>
      </c>
      <c r="L29" s="27">
        <f>L28+J28</f>
        <v>224</v>
      </c>
      <c r="P29" s="27">
        <f>P28+N28</f>
        <v>208</v>
      </c>
      <c r="Q29" s="32">
        <f>P29+L29+H29+D29</f>
        <v>903</v>
      </c>
    </row>
    <row r="30" spans="1:20" x14ac:dyDescent="0.25">
      <c r="A30" s="71" t="s">
        <v>39</v>
      </c>
      <c r="B30" s="72"/>
      <c r="C30" s="72"/>
      <c r="D30" s="73"/>
      <c r="E30" s="74" t="s">
        <v>40</v>
      </c>
      <c r="F30" s="75"/>
      <c r="G30" s="75"/>
      <c r="H30" s="76"/>
      <c r="I30" s="75" t="s">
        <v>41</v>
      </c>
      <c r="J30" s="75"/>
      <c r="K30" s="75"/>
      <c r="L30" s="77"/>
      <c r="M30" s="75" t="s">
        <v>42</v>
      </c>
      <c r="N30" s="75"/>
      <c r="O30" s="75"/>
      <c r="P30" s="75"/>
      <c r="Q30" s="29"/>
    </row>
    <row r="31" spans="1:20" ht="15.75" thickBot="1" x14ac:dyDescent="0.3">
      <c r="A31" s="42" t="s">
        <v>4</v>
      </c>
      <c r="B31" s="43" t="s">
        <v>5</v>
      </c>
      <c r="C31" s="44" t="s">
        <v>4</v>
      </c>
      <c r="D31" s="45" t="s">
        <v>6</v>
      </c>
      <c r="E31" s="5" t="s">
        <v>4</v>
      </c>
      <c r="F31" s="6" t="s">
        <v>5</v>
      </c>
      <c r="G31" s="5" t="s">
        <v>4</v>
      </c>
      <c r="H31" s="40" t="s">
        <v>6</v>
      </c>
      <c r="I31" s="6" t="s">
        <v>4</v>
      </c>
      <c r="J31" s="6" t="s">
        <v>5</v>
      </c>
      <c r="K31" s="5" t="s">
        <v>4</v>
      </c>
      <c r="L31" s="7" t="s">
        <v>6</v>
      </c>
      <c r="M31" s="6" t="s">
        <v>4</v>
      </c>
      <c r="N31" s="6" t="s">
        <v>5</v>
      </c>
      <c r="O31" s="5" t="s">
        <v>4</v>
      </c>
      <c r="P31" s="6" t="s">
        <v>6</v>
      </c>
      <c r="Q31" s="30"/>
    </row>
    <row r="32" spans="1:20" ht="15.75" thickTop="1" x14ac:dyDescent="0.25">
      <c r="A32" s="46" t="s">
        <v>43</v>
      </c>
      <c r="B32" s="47">
        <v>28</v>
      </c>
      <c r="C32" s="48" t="s">
        <v>44</v>
      </c>
      <c r="D32" s="49">
        <v>36</v>
      </c>
      <c r="E32" s="8" t="s">
        <v>45</v>
      </c>
      <c r="F32" s="9">
        <v>28</v>
      </c>
      <c r="G32" s="10" t="s">
        <v>46</v>
      </c>
      <c r="H32" s="9">
        <v>38</v>
      </c>
      <c r="I32" s="36" t="s">
        <v>47</v>
      </c>
      <c r="J32" s="9">
        <v>24</v>
      </c>
      <c r="K32" s="10" t="s">
        <v>48</v>
      </c>
      <c r="L32" s="11">
        <v>39</v>
      </c>
      <c r="M32" s="8" t="s">
        <v>49</v>
      </c>
      <c r="N32" s="20">
        <v>31</v>
      </c>
      <c r="O32" s="10" t="s">
        <v>50</v>
      </c>
      <c r="P32" s="10">
        <v>37</v>
      </c>
      <c r="Q32" s="30"/>
    </row>
    <row r="33" spans="1:20" x14ac:dyDescent="0.25">
      <c r="A33" s="50" t="s">
        <v>51</v>
      </c>
      <c r="B33" s="51">
        <v>23</v>
      </c>
      <c r="C33" s="52" t="s">
        <v>52</v>
      </c>
      <c r="D33" s="53">
        <v>36</v>
      </c>
      <c r="E33" s="12" t="s">
        <v>53</v>
      </c>
      <c r="F33" s="13">
        <v>25</v>
      </c>
      <c r="G33" s="14" t="s">
        <v>54</v>
      </c>
      <c r="H33" s="13">
        <v>37</v>
      </c>
      <c r="I33" s="37" t="s">
        <v>55</v>
      </c>
      <c r="J33" s="13">
        <v>24</v>
      </c>
      <c r="K33" s="14" t="s">
        <v>56</v>
      </c>
      <c r="L33" s="15">
        <v>36</v>
      </c>
      <c r="M33" s="12" t="s">
        <v>57</v>
      </c>
      <c r="N33" s="21">
        <v>27</v>
      </c>
      <c r="O33" s="14" t="s">
        <v>58</v>
      </c>
      <c r="P33" s="14">
        <v>37</v>
      </c>
      <c r="Q33" s="30"/>
    </row>
    <row r="34" spans="1:20" x14ac:dyDescent="0.25">
      <c r="A34" s="50" t="s">
        <v>59</v>
      </c>
      <c r="B34" s="51">
        <v>22</v>
      </c>
      <c r="C34" s="52" t="s">
        <v>60</v>
      </c>
      <c r="D34" s="53">
        <v>34</v>
      </c>
      <c r="E34" s="12" t="s">
        <v>61</v>
      </c>
      <c r="F34" s="13">
        <v>21</v>
      </c>
      <c r="G34" s="14" t="s">
        <v>62</v>
      </c>
      <c r="H34" s="13">
        <v>36</v>
      </c>
      <c r="I34" s="37" t="s">
        <v>63</v>
      </c>
      <c r="J34" s="13">
        <v>22</v>
      </c>
      <c r="K34" s="14" t="s">
        <v>64</v>
      </c>
      <c r="L34" s="15">
        <v>31</v>
      </c>
      <c r="M34" s="12" t="s">
        <v>65</v>
      </c>
      <c r="N34" s="21">
        <v>26</v>
      </c>
      <c r="O34" s="14" t="s">
        <v>66</v>
      </c>
      <c r="P34" s="14">
        <v>36</v>
      </c>
      <c r="Q34" s="30"/>
    </row>
    <row r="35" spans="1:20" ht="15.75" thickBot="1" x14ac:dyDescent="0.3">
      <c r="A35" s="54" t="s">
        <v>67</v>
      </c>
      <c r="B35" s="55">
        <v>21</v>
      </c>
      <c r="C35" s="56" t="s">
        <v>68</v>
      </c>
      <c r="D35" s="57">
        <v>34</v>
      </c>
      <c r="E35" s="16" t="s">
        <v>69</v>
      </c>
      <c r="F35" s="17">
        <v>21</v>
      </c>
      <c r="G35" s="18" t="s">
        <v>70</v>
      </c>
      <c r="H35" s="17">
        <v>35</v>
      </c>
      <c r="I35" s="38" t="s">
        <v>71</v>
      </c>
      <c r="J35" s="17">
        <v>20</v>
      </c>
      <c r="K35" s="18" t="s">
        <v>72</v>
      </c>
      <c r="L35" s="19">
        <v>28</v>
      </c>
      <c r="M35" s="16" t="s">
        <v>73</v>
      </c>
      <c r="N35" s="22">
        <v>26</v>
      </c>
      <c r="O35" s="18" t="s">
        <v>74</v>
      </c>
      <c r="P35" s="18">
        <v>33</v>
      </c>
      <c r="Q35" s="30"/>
    </row>
    <row r="36" spans="1:20" s="3" customFormat="1" ht="19.5" thickBot="1" x14ac:dyDescent="0.35">
      <c r="A36" s="58"/>
      <c r="B36" s="58">
        <f>SUM(B32:B35)</f>
        <v>94</v>
      </c>
      <c r="C36" s="59"/>
      <c r="D36" s="60">
        <f>SUM(D32:D35)</f>
        <v>140</v>
      </c>
      <c r="E36" s="23"/>
      <c r="F36" s="24">
        <f>SUM(F32:F35)</f>
        <v>95</v>
      </c>
      <c r="G36" s="23"/>
      <c r="H36" s="24">
        <f>SUM(H32:H35)</f>
        <v>146</v>
      </c>
      <c r="I36" s="39"/>
      <c r="J36" s="24">
        <f>SUM(J32:J35)</f>
        <v>90</v>
      </c>
      <c r="K36" s="23"/>
      <c r="L36" s="25">
        <f>SUM(L32:L35)</f>
        <v>134</v>
      </c>
      <c r="M36" s="23"/>
      <c r="N36" s="24">
        <f>SUM(N32:N35)</f>
        <v>110</v>
      </c>
      <c r="O36" s="23"/>
      <c r="P36" s="28">
        <f>SUM(P32:P35)</f>
        <v>143</v>
      </c>
      <c r="Q36" s="31"/>
    </row>
    <row r="37" spans="1:20" s="4" customFormat="1" ht="20.45" customHeight="1" thickTop="1" thickBot="1" x14ac:dyDescent="0.3">
      <c r="A37" s="61"/>
      <c r="B37" s="62"/>
      <c r="C37" s="62"/>
      <c r="D37" s="63">
        <f>D36+B36</f>
        <v>234</v>
      </c>
      <c r="E37" s="34"/>
      <c r="F37" s="34"/>
      <c r="G37" s="34"/>
      <c r="H37" s="41">
        <f>H36+F36</f>
        <v>241</v>
      </c>
      <c r="I37" s="34"/>
      <c r="J37" s="34"/>
      <c r="K37" s="34"/>
      <c r="L37" s="35">
        <f>L36+J36</f>
        <v>224</v>
      </c>
      <c r="M37" s="34"/>
      <c r="N37" s="34"/>
      <c r="O37" s="34"/>
      <c r="P37" s="35">
        <f>P36+N36</f>
        <v>253</v>
      </c>
      <c r="Q37" s="33">
        <f>P37+L37+H37+D37</f>
        <v>952</v>
      </c>
      <c r="R37" s="26"/>
      <c r="S37" s="26"/>
      <c r="T37" s="26"/>
    </row>
    <row r="42" spans="1:20" ht="15.75" thickBot="1" x14ac:dyDescent="0.3">
      <c r="A42" s="64" t="s">
        <v>76</v>
      </c>
    </row>
    <row r="43" spans="1:20" ht="17.25" customHeight="1" thickTop="1" x14ac:dyDescent="0.25">
      <c r="A43" s="68" t="s">
        <v>0</v>
      </c>
      <c r="B43" s="69"/>
      <c r="C43" s="69"/>
      <c r="D43" s="70"/>
      <c r="E43" s="68" t="s">
        <v>1</v>
      </c>
      <c r="F43" s="69"/>
      <c r="G43" s="69"/>
      <c r="H43" s="70"/>
      <c r="I43" s="68" t="s">
        <v>2</v>
      </c>
      <c r="J43" s="69"/>
      <c r="K43" s="69"/>
      <c r="L43" s="70"/>
      <c r="M43" s="69" t="s">
        <v>3</v>
      </c>
      <c r="N43" s="69"/>
      <c r="O43" s="69"/>
      <c r="P43" s="69"/>
      <c r="Q43" s="29"/>
    </row>
    <row r="44" spans="1:20" ht="15.75" thickBot="1" x14ac:dyDescent="0.3">
      <c r="A44" s="5"/>
      <c r="B44" s="6" t="s">
        <v>5</v>
      </c>
      <c r="C44" s="5"/>
      <c r="D44" s="7" t="s">
        <v>6</v>
      </c>
      <c r="E44" s="5" t="s">
        <v>4</v>
      </c>
      <c r="F44" s="6" t="s">
        <v>5</v>
      </c>
      <c r="G44" s="5" t="s">
        <v>4</v>
      </c>
      <c r="H44" s="7" t="s">
        <v>6</v>
      </c>
      <c r="I44" s="5" t="s">
        <v>4</v>
      </c>
      <c r="J44" s="6" t="s">
        <v>5</v>
      </c>
      <c r="K44" s="5" t="s">
        <v>4</v>
      </c>
      <c r="L44" s="7" t="s">
        <v>6</v>
      </c>
      <c r="M44" s="6" t="s">
        <v>4</v>
      </c>
      <c r="N44" s="6" t="s">
        <v>5</v>
      </c>
      <c r="O44" s="5" t="s">
        <v>4</v>
      </c>
      <c r="P44" s="6" t="s">
        <v>6</v>
      </c>
      <c r="Q44" s="30"/>
    </row>
    <row r="45" spans="1:20" ht="16.5" thickTop="1" thickBot="1" x14ac:dyDescent="0.3">
      <c r="A45" s="5" t="s">
        <v>77</v>
      </c>
      <c r="B45" s="6">
        <f>B28</f>
        <v>97</v>
      </c>
      <c r="C45" s="5"/>
      <c r="D45" s="6">
        <f>D28</f>
        <v>142</v>
      </c>
      <c r="E45" s="5"/>
      <c r="F45" s="6">
        <f>F28</f>
        <v>99</v>
      </c>
      <c r="G45" s="5"/>
      <c r="H45" s="6">
        <f>H28</f>
        <v>133</v>
      </c>
      <c r="I45" s="5"/>
      <c r="J45" s="6">
        <f>J28</f>
        <v>91</v>
      </c>
      <c r="K45" s="5"/>
      <c r="L45" s="6">
        <f>L28</f>
        <v>133</v>
      </c>
      <c r="M45" s="6"/>
      <c r="N45" s="6">
        <f>N28</f>
        <v>79</v>
      </c>
      <c r="O45" s="5"/>
      <c r="P45" s="6">
        <f>P28</f>
        <v>129</v>
      </c>
      <c r="Q45" s="30"/>
    </row>
    <row r="46" spans="1:20" ht="16.5" thickTop="1" thickBot="1" x14ac:dyDescent="0.3">
      <c r="A46" s="5" t="s">
        <v>80</v>
      </c>
      <c r="B46" s="6"/>
      <c r="C46" s="5"/>
      <c r="D46" s="6">
        <f>B45+D45</f>
        <v>239</v>
      </c>
      <c r="E46" s="5"/>
      <c r="F46" s="6"/>
      <c r="G46" s="5"/>
      <c r="H46" s="6">
        <f>F45+H45</f>
        <v>232</v>
      </c>
      <c r="I46" s="5"/>
      <c r="J46" s="6"/>
      <c r="K46" s="5"/>
      <c r="L46" s="6">
        <f>J45+L45</f>
        <v>224</v>
      </c>
      <c r="M46" s="6"/>
      <c r="N46" s="6"/>
      <c r="O46" s="5"/>
      <c r="P46" s="6">
        <f>N45+P45</f>
        <v>208</v>
      </c>
      <c r="Q46" s="30"/>
    </row>
    <row r="47" spans="1:20" ht="16.5" thickTop="1" thickBot="1" x14ac:dyDescent="0.3">
      <c r="A47" s="65"/>
      <c r="B47" s="66"/>
      <c r="C47" s="65"/>
      <c r="D47" s="66"/>
      <c r="E47" s="65"/>
      <c r="F47" s="66"/>
      <c r="G47" s="65"/>
      <c r="H47" s="66"/>
      <c r="I47" s="65"/>
      <c r="J47" s="66"/>
      <c r="K47" s="65"/>
      <c r="L47" s="66"/>
      <c r="M47" s="66"/>
      <c r="N47" s="66"/>
      <c r="O47" s="65"/>
      <c r="P47" s="66"/>
      <c r="Q47" s="30"/>
    </row>
    <row r="48" spans="1:20" ht="16.5" thickTop="1" thickBot="1" x14ac:dyDescent="0.3">
      <c r="A48" s="5" t="s">
        <v>78</v>
      </c>
      <c r="B48" s="6">
        <f>B8</f>
        <v>91</v>
      </c>
      <c r="C48" s="5"/>
      <c r="D48" s="6">
        <f>D8</f>
        <v>149</v>
      </c>
      <c r="E48" s="5"/>
      <c r="F48" s="6">
        <f>F8</f>
        <v>72</v>
      </c>
      <c r="G48" s="6">
        <f>G8</f>
        <v>0</v>
      </c>
      <c r="H48" s="6">
        <f>H8</f>
        <v>136</v>
      </c>
      <c r="I48" s="5"/>
      <c r="J48" s="6">
        <f>J8</f>
        <v>95</v>
      </c>
      <c r="K48" s="5"/>
      <c r="L48" s="6">
        <f>L8</f>
        <v>150</v>
      </c>
      <c r="M48" s="6"/>
      <c r="N48" s="6">
        <f>N8</f>
        <v>80</v>
      </c>
      <c r="O48" s="5"/>
      <c r="P48" s="6">
        <f>P8</f>
        <v>148</v>
      </c>
      <c r="Q48" s="30"/>
    </row>
    <row r="49" spans="1:20" ht="16.5" thickTop="1" thickBot="1" x14ac:dyDescent="0.3">
      <c r="A49" s="5" t="s">
        <v>80</v>
      </c>
      <c r="B49" s="6"/>
      <c r="C49" s="5"/>
      <c r="D49" s="6">
        <f>B48+D48</f>
        <v>240</v>
      </c>
      <c r="E49" s="5"/>
      <c r="F49" s="6">
        <f>D48+F48</f>
        <v>221</v>
      </c>
      <c r="G49" s="5"/>
      <c r="H49" s="6">
        <f>F48+H48</f>
        <v>208</v>
      </c>
      <c r="I49" s="5"/>
      <c r="J49" s="6"/>
      <c r="K49" s="5"/>
      <c r="L49" s="6">
        <f>J48+L48</f>
        <v>245</v>
      </c>
      <c r="M49" s="6"/>
      <c r="N49" s="6"/>
      <c r="O49" s="5"/>
      <c r="P49" s="6">
        <f>N48+P48</f>
        <v>228</v>
      </c>
      <c r="Q49" s="30"/>
    </row>
    <row r="50" spans="1:20" ht="16.5" thickTop="1" thickBot="1" x14ac:dyDescent="0.3">
      <c r="A50" s="5"/>
      <c r="B50" s="6"/>
      <c r="C50" s="5"/>
      <c r="D50" s="7"/>
      <c r="E50" s="5"/>
      <c r="F50" s="6"/>
      <c r="G50" s="5"/>
      <c r="H50" s="7"/>
      <c r="I50" s="5"/>
      <c r="J50" s="6"/>
      <c r="K50" s="5"/>
      <c r="L50" s="7"/>
      <c r="M50" s="6"/>
      <c r="N50" s="6"/>
      <c r="O50" s="5"/>
      <c r="P50" s="6"/>
      <c r="Q50" s="30"/>
    </row>
    <row r="51" spans="1:20" s="3" customFormat="1" ht="20.25" thickTop="1" thickBot="1" x14ac:dyDescent="0.35">
      <c r="A51" s="23" t="s">
        <v>79</v>
      </c>
      <c r="B51" s="24">
        <f>B45+B48</f>
        <v>188</v>
      </c>
      <c r="C51" s="23"/>
      <c r="D51" s="24">
        <f>D45+D48</f>
        <v>291</v>
      </c>
      <c r="E51" s="23"/>
      <c r="F51" s="24">
        <f>F45+F48</f>
        <v>171</v>
      </c>
      <c r="G51" s="23"/>
      <c r="H51" s="24">
        <f>H45+H48</f>
        <v>269</v>
      </c>
      <c r="I51" s="23"/>
      <c r="J51" s="24">
        <f>J45+J48</f>
        <v>186</v>
      </c>
      <c r="K51" s="23"/>
      <c r="L51" s="24">
        <f>L45+L48</f>
        <v>283</v>
      </c>
      <c r="M51" s="23"/>
      <c r="N51" s="24">
        <f>N45+N48</f>
        <v>159</v>
      </c>
      <c r="O51" s="23"/>
      <c r="P51" s="24">
        <f>P45+P48</f>
        <v>277</v>
      </c>
      <c r="Q51" s="31"/>
    </row>
    <row r="52" spans="1:20" s="26" customFormat="1" ht="21.6" customHeight="1" thickTop="1" thickBot="1" x14ac:dyDescent="0.3">
      <c r="D52" s="27">
        <f>D51+B51</f>
        <v>479</v>
      </c>
      <c r="H52" s="27">
        <f>H51+F51</f>
        <v>440</v>
      </c>
      <c r="L52" s="27">
        <f>L51+J51</f>
        <v>469</v>
      </c>
      <c r="P52" s="27">
        <f>P51+N51</f>
        <v>436</v>
      </c>
      <c r="Q52" s="32">
        <f>P52+L52+H52+D52</f>
        <v>1824</v>
      </c>
    </row>
    <row r="53" spans="1:20" x14ac:dyDescent="0.25">
      <c r="A53" s="71" t="s">
        <v>39</v>
      </c>
      <c r="B53" s="72"/>
      <c r="C53" s="72"/>
      <c r="D53" s="73"/>
      <c r="E53" s="74" t="s">
        <v>40</v>
      </c>
      <c r="F53" s="75"/>
      <c r="G53" s="75"/>
      <c r="H53" s="76"/>
      <c r="I53" s="75" t="s">
        <v>41</v>
      </c>
      <c r="J53" s="75"/>
      <c r="K53" s="75"/>
      <c r="L53" s="77"/>
      <c r="M53" s="75" t="s">
        <v>42</v>
      </c>
      <c r="N53" s="75"/>
      <c r="O53" s="75"/>
      <c r="P53" s="75"/>
      <c r="Q53" s="29"/>
    </row>
    <row r="54" spans="1:20" ht="15.75" thickBot="1" x14ac:dyDescent="0.3">
      <c r="A54" s="42"/>
      <c r="B54" s="43" t="s">
        <v>5</v>
      </c>
      <c r="C54" s="44"/>
      <c r="D54" s="45" t="s">
        <v>6</v>
      </c>
      <c r="E54" s="5"/>
      <c r="F54" s="6" t="s">
        <v>5</v>
      </c>
      <c r="G54" s="5"/>
      <c r="H54" s="40" t="s">
        <v>6</v>
      </c>
      <c r="I54" s="6"/>
      <c r="J54" s="6" t="s">
        <v>5</v>
      </c>
      <c r="K54" s="5"/>
      <c r="L54" s="7" t="s">
        <v>6</v>
      </c>
      <c r="M54" s="6"/>
      <c r="N54" s="6" t="s">
        <v>5</v>
      </c>
      <c r="O54" s="5"/>
      <c r="P54" s="6" t="s">
        <v>6</v>
      </c>
      <c r="Q54" s="30"/>
    </row>
    <row r="55" spans="1:20" s="3" customFormat="1" ht="20.25" thickTop="1" thickBot="1" x14ac:dyDescent="0.35">
      <c r="A55" s="5" t="s">
        <v>77</v>
      </c>
      <c r="B55" s="6">
        <f>B36</f>
        <v>94</v>
      </c>
      <c r="C55" s="5"/>
      <c r="D55" s="6">
        <f>D36</f>
        <v>140</v>
      </c>
      <c r="E55" s="5"/>
      <c r="F55" s="6">
        <f>F36</f>
        <v>95</v>
      </c>
      <c r="G55" s="5"/>
      <c r="H55" s="6">
        <f>H36</f>
        <v>146</v>
      </c>
      <c r="I55" s="5"/>
      <c r="J55" s="6">
        <f>J36</f>
        <v>90</v>
      </c>
      <c r="K55" s="5"/>
      <c r="L55" s="6">
        <f>L36</f>
        <v>134</v>
      </c>
      <c r="M55" s="6"/>
      <c r="N55" s="6">
        <f>N36</f>
        <v>110</v>
      </c>
      <c r="O55" s="5"/>
      <c r="P55" s="6">
        <f>P36</f>
        <v>143</v>
      </c>
      <c r="Q55" s="30"/>
    </row>
    <row r="56" spans="1:20" s="3" customFormat="1" ht="20.25" thickTop="1" thickBot="1" x14ac:dyDescent="0.35">
      <c r="A56" s="5" t="s">
        <v>80</v>
      </c>
      <c r="B56" s="6"/>
      <c r="C56" s="5"/>
      <c r="D56" s="6">
        <f>B55+D55</f>
        <v>234</v>
      </c>
      <c r="E56" s="5"/>
      <c r="F56" s="6"/>
      <c r="G56" s="5"/>
      <c r="H56" s="6">
        <f>F55+H55</f>
        <v>241</v>
      </c>
      <c r="I56" s="5"/>
      <c r="J56" s="6"/>
      <c r="K56" s="5"/>
      <c r="L56" s="6">
        <f>J55+L55</f>
        <v>224</v>
      </c>
      <c r="M56" s="6"/>
      <c r="N56" s="6"/>
      <c r="O56" s="5"/>
      <c r="P56" s="6">
        <f>N55+P55</f>
        <v>253</v>
      </c>
      <c r="Q56" s="30"/>
    </row>
    <row r="57" spans="1:20" s="3" customFormat="1" ht="20.25" thickTop="1" thickBot="1" x14ac:dyDescent="0.35">
      <c r="A57" s="65"/>
      <c r="B57" s="66"/>
      <c r="C57" s="65"/>
      <c r="D57" s="66"/>
      <c r="E57" s="65"/>
      <c r="F57" s="66"/>
      <c r="G57" s="65"/>
      <c r="H57" s="66"/>
      <c r="I57" s="65"/>
      <c r="J57" s="66"/>
      <c r="K57" s="65"/>
      <c r="L57" s="66"/>
      <c r="M57" s="66"/>
      <c r="N57" s="66"/>
      <c r="O57" s="65"/>
      <c r="P57" s="66"/>
      <c r="Q57" s="30"/>
    </row>
    <row r="58" spans="1:20" s="3" customFormat="1" ht="20.25" thickTop="1" thickBot="1" x14ac:dyDescent="0.35">
      <c r="A58" s="5" t="s">
        <v>78</v>
      </c>
      <c r="B58" s="6">
        <f>B16</f>
        <v>74</v>
      </c>
      <c r="C58" s="5"/>
      <c r="D58" s="6">
        <f>D16</f>
        <v>132</v>
      </c>
      <c r="E58" s="5"/>
      <c r="F58" s="6">
        <f>F16</f>
        <v>76</v>
      </c>
      <c r="G58" s="6">
        <f>G19</f>
        <v>0</v>
      </c>
      <c r="H58" s="6">
        <f>H16</f>
        <v>154</v>
      </c>
      <c r="I58" s="5"/>
      <c r="J58" s="6">
        <f>J16</f>
        <v>90</v>
      </c>
      <c r="K58" s="5"/>
      <c r="L58" s="6">
        <f>L16</f>
        <v>140</v>
      </c>
      <c r="M58" s="6"/>
      <c r="N58" s="6">
        <f>N16</f>
        <v>81</v>
      </c>
      <c r="O58" s="5"/>
      <c r="P58" s="6">
        <f>P16</f>
        <v>138</v>
      </c>
      <c r="Q58" s="30"/>
    </row>
    <row r="59" spans="1:20" s="4" customFormat="1" ht="20.45" customHeight="1" thickTop="1" thickBot="1" x14ac:dyDescent="0.3">
      <c r="A59" s="5" t="s">
        <v>80</v>
      </c>
      <c r="B59" s="6"/>
      <c r="C59" s="5"/>
      <c r="D59" s="6">
        <f>B58+D58</f>
        <v>206</v>
      </c>
      <c r="E59" s="5"/>
      <c r="F59" s="6">
        <f>D58+F58</f>
        <v>208</v>
      </c>
      <c r="G59" s="5"/>
      <c r="H59" s="6">
        <f>F58+H58</f>
        <v>230</v>
      </c>
      <c r="I59" s="5"/>
      <c r="J59" s="6"/>
      <c r="K59" s="5"/>
      <c r="L59" s="6">
        <f>J58+L58</f>
        <v>230</v>
      </c>
      <c r="M59" s="6"/>
      <c r="N59" s="6"/>
      <c r="O59" s="5"/>
      <c r="P59" s="6">
        <f>N58+P58</f>
        <v>219</v>
      </c>
      <c r="Q59" s="30"/>
      <c r="R59" s="26"/>
      <c r="S59" s="26"/>
      <c r="T59" s="26"/>
    </row>
    <row r="60" spans="1:20" ht="16.5" thickTop="1" thickBot="1" x14ac:dyDescent="0.3">
      <c r="A60" s="5"/>
      <c r="B60" s="6"/>
      <c r="C60" s="5"/>
      <c r="D60" s="7"/>
      <c r="E60" s="5"/>
      <c r="F60" s="6"/>
      <c r="G60" s="5"/>
      <c r="H60" s="7"/>
      <c r="I60" s="5"/>
      <c r="J60" s="6"/>
      <c r="K60" s="5"/>
      <c r="L60" s="7"/>
      <c r="M60" s="6"/>
      <c r="N60" s="6"/>
      <c r="O60" s="5"/>
      <c r="P60" s="6"/>
      <c r="Q60" s="30"/>
    </row>
    <row r="61" spans="1:20" ht="20.25" thickTop="1" thickBot="1" x14ac:dyDescent="0.35">
      <c r="A61" s="23" t="s">
        <v>79</v>
      </c>
      <c r="B61" s="24">
        <f>B55+B58</f>
        <v>168</v>
      </c>
      <c r="C61" s="23"/>
      <c r="D61" s="24">
        <f>D55+D58</f>
        <v>272</v>
      </c>
      <c r="E61" s="23"/>
      <c r="F61" s="24">
        <f>F55+F58</f>
        <v>171</v>
      </c>
      <c r="G61" s="23"/>
      <c r="H61" s="24">
        <f>H55+H58</f>
        <v>300</v>
      </c>
      <c r="I61" s="23"/>
      <c r="J61" s="24">
        <f>J55+J58</f>
        <v>180</v>
      </c>
      <c r="K61" s="23"/>
      <c r="L61" s="24">
        <f>L55+L58</f>
        <v>274</v>
      </c>
      <c r="M61" s="23"/>
      <c r="N61" s="24">
        <f>N55+N58</f>
        <v>191</v>
      </c>
      <c r="O61" s="23"/>
      <c r="P61" s="24">
        <f>P55+P58</f>
        <v>281</v>
      </c>
      <c r="Q61" s="31"/>
    </row>
    <row r="62" spans="1:20" ht="15.75" thickTop="1" x14ac:dyDescent="0.25">
      <c r="A62" s="26"/>
      <c r="B62" s="26"/>
      <c r="C62" s="26"/>
      <c r="D62" s="27">
        <f>D61+B61</f>
        <v>440</v>
      </c>
      <c r="E62" s="26"/>
      <c r="F62" s="26"/>
      <c r="G62" s="26"/>
      <c r="H62" s="27">
        <f>H61+F61</f>
        <v>471</v>
      </c>
      <c r="I62" s="26"/>
      <c r="J62" s="26"/>
      <c r="K62" s="26"/>
      <c r="L62" s="27">
        <f>L61+J61</f>
        <v>454</v>
      </c>
      <c r="M62" s="26"/>
      <c r="N62" s="26"/>
      <c r="O62" s="26"/>
      <c r="P62" s="27">
        <f>P61+N61</f>
        <v>472</v>
      </c>
      <c r="Q62" s="32">
        <f>P62+L62+H62+D62</f>
        <v>1837</v>
      </c>
    </row>
  </sheetData>
  <mergeCells count="24">
    <mergeCell ref="A2:D2"/>
    <mergeCell ref="E2:H2"/>
    <mergeCell ref="I2:L2"/>
    <mergeCell ref="M2:P2"/>
    <mergeCell ref="A10:D10"/>
    <mergeCell ref="E10:H10"/>
    <mergeCell ref="I10:L10"/>
    <mergeCell ref="M10:P10"/>
    <mergeCell ref="A22:D22"/>
    <mergeCell ref="E22:H22"/>
    <mergeCell ref="I22:L22"/>
    <mergeCell ref="M22:P22"/>
    <mergeCell ref="A30:D30"/>
    <mergeCell ref="E30:H30"/>
    <mergeCell ref="I30:L30"/>
    <mergeCell ref="M30:P30"/>
    <mergeCell ref="A43:D43"/>
    <mergeCell ref="E43:H43"/>
    <mergeCell ref="I43:L43"/>
    <mergeCell ref="M43:P43"/>
    <mergeCell ref="A53:D53"/>
    <mergeCell ref="E53:H53"/>
    <mergeCell ref="I53:L53"/>
    <mergeCell ref="M53:P53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7"/>
  <sheetViews>
    <sheetView zoomScale="137" zoomScaleNormal="137" workbookViewId="0">
      <selection sqref="A1:XFD17"/>
    </sheetView>
  </sheetViews>
  <sheetFormatPr baseColWidth="10" defaultRowHeight="15" x14ac:dyDescent="0.25"/>
  <cols>
    <col min="1" max="1" width="11.625" style="1" customWidth="1"/>
    <col min="2" max="2" width="3.25" style="2" customWidth="1"/>
    <col min="3" max="3" width="12.125" style="1" customWidth="1"/>
    <col min="4" max="4" width="3.625" style="2" customWidth="1"/>
    <col min="5" max="5" width="13" style="1" customWidth="1"/>
    <col min="6" max="6" width="3.5" style="2" customWidth="1"/>
    <col min="7" max="7" width="11.25" style="1" customWidth="1"/>
    <col min="8" max="8" width="3.5" style="2" customWidth="1"/>
    <col min="9" max="9" width="12.625" style="1" customWidth="1"/>
    <col min="10" max="10" width="2.75" style="2" customWidth="1"/>
    <col min="11" max="11" width="12.875" style="1" customWidth="1"/>
    <col min="12" max="12" width="3.25" style="2" customWidth="1"/>
    <col min="13" max="13" width="10.75" style="1" customWidth="1"/>
    <col min="14" max="14" width="5.125" style="2" customWidth="1"/>
    <col min="15" max="15" width="13.875" style="1" customWidth="1"/>
    <col min="16" max="17" width="3.125" style="1" customWidth="1"/>
    <col min="18" max="21" width="10.75" style="1" customWidth="1"/>
    <col min="22" max="256" width="10.75" style="1"/>
    <col min="257" max="257" width="17.75" style="1" customWidth="1"/>
    <col min="258" max="512" width="10.75" style="1"/>
    <col min="513" max="513" width="17.75" style="1" customWidth="1"/>
    <col min="514" max="768" width="10.75" style="1"/>
    <col min="769" max="769" width="17.75" style="1" customWidth="1"/>
    <col min="770" max="1024" width="10.75" style="1"/>
    <col min="1025" max="1025" width="17.75" style="1" customWidth="1"/>
    <col min="1026" max="1280" width="10.75" style="1"/>
    <col min="1281" max="1281" width="17.75" style="1" customWidth="1"/>
    <col min="1282" max="1536" width="10.75" style="1"/>
    <col min="1537" max="1537" width="17.75" style="1" customWidth="1"/>
    <col min="1538" max="1792" width="10.75" style="1"/>
    <col min="1793" max="1793" width="17.75" style="1" customWidth="1"/>
    <col min="1794" max="2048" width="10.75" style="1"/>
    <col min="2049" max="2049" width="17.75" style="1" customWidth="1"/>
    <col min="2050" max="2304" width="10.75" style="1"/>
    <col min="2305" max="2305" width="17.75" style="1" customWidth="1"/>
    <col min="2306" max="2560" width="10.75" style="1"/>
    <col min="2561" max="2561" width="17.75" style="1" customWidth="1"/>
    <col min="2562" max="2816" width="10.75" style="1"/>
    <col min="2817" max="2817" width="17.75" style="1" customWidth="1"/>
    <col min="2818" max="3072" width="10.75" style="1"/>
    <col min="3073" max="3073" width="17.75" style="1" customWidth="1"/>
    <col min="3074" max="3328" width="10.75" style="1"/>
    <col min="3329" max="3329" width="17.75" style="1" customWidth="1"/>
    <col min="3330" max="3584" width="10.75" style="1"/>
    <col min="3585" max="3585" width="17.75" style="1" customWidth="1"/>
    <col min="3586" max="3840" width="10.75" style="1"/>
    <col min="3841" max="3841" width="17.75" style="1" customWidth="1"/>
    <col min="3842" max="4096" width="10.75" style="1"/>
    <col min="4097" max="4097" width="17.75" style="1" customWidth="1"/>
    <col min="4098" max="4352" width="10.75" style="1"/>
    <col min="4353" max="4353" width="17.75" style="1" customWidth="1"/>
    <col min="4354" max="4608" width="10.75" style="1"/>
    <col min="4609" max="4609" width="17.75" style="1" customWidth="1"/>
    <col min="4610" max="4864" width="10.75" style="1"/>
    <col min="4865" max="4865" width="17.75" style="1" customWidth="1"/>
    <col min="4866" max="5120" width="10.75" style="1"/>
    <col min="5121" max="5121" width="17.75" style="1" customWidth="1"/>
    <col min="5122" max="5376" width="10.75" style="1"/>
    <col min="5377" max="5377" width="17.75" style="1" customWidth="1"/>
    <col min="5378" max="5632" width="10.75" style="1"/>
    <col min="5633" max="5633" width="17.75" style="1" customWidth="1"/>
    <col min="5634" max="5888" width="10.75" style="1"/>
    <col min="5889" max="5889" width="17.75" style="1" customWidth="1"/>
    <col min="5890" max="6144" width="10.75" style="1"/>
    <col min="6145" max="6145" width="17.75" style="1" customWidth="1"/>
    <col min="6146" max="6400" width="10.75" style="1"/>
    <col min="6401" max="6401" width="17.75" style="1" customWidth="1"/>
    <col min="6402" max="6656" width="10.75" style="1"/>
    <col min="6657" max="6657" width="17.75" style="1" customWidth="1"/>
    <col min="6658" max="6912" width="10.75" style="1"/>
    <col min="6913" max="6913" width="17.75" style="1" customWidth="1"/>
    <col min="6914" max="7168" width="10.75" style="1"/>
    <col min="7169" max="7169" width="17.75" style="1" customWidth="1"/>
    <col min="7170" max="7424" width="10.75" style="1"/>
    <col min="7425" max="7425" width="17.75" style="1" customWidth="1"/>
    <col min="7426" max="7680" width="10.75" style="1"/>
    <col min="7681" max="7681" width="17.75" style="1" customWidth="1"/>
    <col min="7682" max="7936" width="10.75" style="1"/>
    <col min="7937" max="7937" width="17.75" style="1" customWidth="1"/>
    <col min="7938" max="8192" width="10.75" style="1"/>
    <col min="8193" max="8193" width="17.75" style="1" customWidth="1"/>
    <col min="8194" max="8448" width="10.75" style="1"/>
    <col min="8449" max="8449" width="17.75" style="1" customWidth="1"/>
    <col min="8450" max="8704" width="10.75" style="1"/>
    <col min="8705" max="8705" width="17.75" style="1" customWidth="1"/>
    <col min="8706" max="8960" width="10.75" style="1"/>
    <col min="8961" max="8961" width="17.75" style="1" customWidth="1"/>
    <col min="8962" max="9216" width="10.75" style="1"/>
    <col min="9217" max="9217" width="17.75" style="1" customWidth="1"/>
    <col min="9218" max="9472" width="10.75" style="1"/>
    <col min="9473" max="9473" width="17.75" style="1" customWidth="1"/>
    <col min="9474" max="9728" width="10.75" style="1"/>
    <col min="9729" max="9729" width="17.75" style="1" customWidth="1"/>
    <col min="9730" max="9984" width="10.75" style="1"/>
    <col min="9985" max="9985" width="17.75" style="1" customWidth="1"/>
    <col min="9986" max="10240" width="10.75" style="1"/>
    <col min="10241" max="10241" width="17.75" style="1" customWidth="1"/>
    <col min="10242" max="10496" width="10.75" style="1"/>
    <col min="10497" max="10497" width="17.75" style="1" customWidth="1"/>
    <col min="10498" max="10752" width="10.75" style="1"/>
    <col min="10753" max="10753" width="17.75" style="1" customWidth="1"/>
    <col min="10754" max="11008" width="10.75" style="1"/>
    <col min="11009" max="11009" width="17.75" style="1" customWidth="1"/>
    <col min="11010" max="11264" width="10.75" style="1"/>
    <col min="11265" max="11265" width="17.75" style="1" customWidth="1"/>
    <col min="11266" max="11520" width="10.75" style="1"/>
    <col min="11521" max="11521" width="17.75" style="1" customWidth="1"/>
    <col min="11522" max="11776" width="10.75" style="1"/>
    <col min="11777" max="11777" width="17.75" style="1" customWidth="1"/>
    <col min="11778" max="12032" width="10.75" style="1"/>
    <col min="12033" max="12033" width="17.75" style="1" customWidth="1"/>
    <col min="12034" max="12288" width="10.75" style="1"/>
    <col min="12289" max="12289" width="17.75" style="1" customWidth="1"/>
    <col min="12290" max="12544" width="10.75" style="1"/>
    <col min="12545" max="12545" width="17.75" style="1" customWidth="1"/>
    <col min="12546" max="12800" width="10.75" style="1"/>
    <col min="12801" max="12801" width="17.75" style="1" customWidth="1"/>
    <col min="12802" max="13056" width="10.75" style="1"/>
    <col min="13057" max="13057" width="17.75" style="1" customWidth="1"/>
    <col min="13058" max="13312" width="10.75" style="1"/>
    <col min="13313" max="13313" width="17.75" style="1" customWidth="1"/>
    <col min="13314" max="13568" width="10.75" style="1"/>
    <col min="13569" max="13569" width="17.75" style="1" customWidth="1"/>
    <col min="13570" max="13824" width="10.75" style="1"/>
    <col min="13825" max="13825" width="17.75" style="1" customWidth="1"/>
    <col min="13826" max="14080" width="10.75" style="1"/>
    <col min="14081" max="14081" width="17.75" style="1" customWidth="1"/>
    <col min="14082" max="14336" width="10.75" style="1"/>
    <col min="14337" max="14337" width="17.75" style="1" customWidth="1"/>
    <col min="14338" max="14592" width="10.75" style="1"/>
    <col min="14593" max="14593" width="17.75" style="1" customWidth="1"/>
    <col min="14594" max="14848" width="10.75" style="1"/>
    <col min="14849" max="14849" width="17.75" style="1" customWidth="1"/>
    <col min="14850" max="15104" width="10.75" style="1"/>
    <col min="15105" max="15105" width="17.75" style="1" customWidth="1"/>
    <col min="15106" max="15360" width="10.75" style="1"/>
    <col min="15361" max="15361" width="17.75" style="1" customWidth="1"/>
    <col min="15362" max="15616" width="10.75" style="1"/>
    <col min="15617" max="15617" width="17.75" style="1" customWidth="1"/>
    <col min="15618" max="15872" width="10.75" style="1"/>
    <col min="15873" max="15873" width="17.75" style="1" customWidth="1"/>
    <col min="15874" max="16128" width="10.75" style="1"/>
    <col min="16129" max="16129" width="17.75" style="1" customWidth="1"/>
    <col min="16130" max="16382" width="10.75" style="1"/>
    <col min="16383" max="16384" width="10.75" style="1" customWidth="1"/>
  </cols>
  <sheetData>
    <row r="1" spans="1:17" ht="15.75" thickBot="1" x14ac:dyDescent="0.3"/>
    <row r="2" spans="1:17" ht="15.75" thickTop="1" x14ac:dyDescent="0.25">
      <c r="A2" s="68" t="s">
        <v>0</v>
      </c>
      <c r="B2" s="69"/>
      <c r="C2" s="69"/>
      <c r="D2" s="70"/>
      <c r="E2" s="68" t="s">
        <v>1</v>
      </c>
      <c r="F2" s="69"/>
      <c r="G2" s="69"/>
      <c r="H2" s="70"/>
      <c r="I2" s="68" t="s">
        <v>2</v>
      </c>
      <c r="J2" s="69"/>
      <c r="K2" s="69"/>
      <c r="L2" s="70"/>
      <c r="M2" s="69" t="s">
        <v>3</v>
      </c>
      <c r="N2" s="69"/>
      <c r="O2" s="69"/>
      <c r="P2" s="69"/>
      <c r="Q2" s="29"/>
    </row>
    <row r="3" spans="1:17" ht="15.75" thickBot="1" x14ac:dyDescent="0.3">
      <c r="A3" s="5" t="s">
        <v>4</v>
      </c>
      <c r="B3" s="6" t="s">
        <v>5</v>
      </c>
      <c r="C3" s="5" t="s">
        <v>4</v>
      </c>
      <c r="D3" s="7" t="s">
        <v>6</v>
      </c>
      <c r="E3" s="5" t="s">
        <v>4</v>
      </c>
      <c r="F3" s="6" t="s">
        <v>5</v>
      </c>
      <c r="G3" s="5" t="s">
        <v>4</v>
      </c>
      <c r="H3" s="7" t="s">
        <v>6</v>
      </c>
      <c r="I3" s="5" t="s">
        <v>4</v>
      </c>
      <c r="J3" s="6" t="s">
        <v>5</v>
      </c>
      <c r="K3" s="5" t="s">
        <v>4</v>
      </c>
      <c r="L3" s="7" t="s">
        <v>6</v>
      </c>
      <c r="M3" s="6" t="s">
        <v>4</v>
      </c>
      <c r="N3" s="6" t="s">
        <v>5</v>
      </c>
      <c r="O3" s="5" t="s">
        <v>4</v>
      </c>
      <c r="P3" s="6" t="s">
        <v>6</v>
      </c>
      <c r="Q3" s="30"/>
    </row>
    <row r="4" spans="1:17" ht="15.75" thickTop="1" x14ac:dyDescent="0.25">
      <c r="A4" s="8" t="s">
        <v>7</v>
      </c>
      <c r="B4" s="9">
        <v>28</v>
      </c>
      <c r="C4" s="10" t="s">
        <v>8</v>
      </c>
      <c r="D4" s="11">
        <v>40</v>
      </c>
      <c r="E4" s="8" t="s">
        <v>9</v>
      </c>
      <c r="F4" s="9">
        <v>28</v>
      </c>
      <c r="G4" s="10" t="s">
        <v>10</v>
      </c>
      <c r="H4" s="11">
        <v>35</v>
      </c>
      <c r="I4" s="8" t="s">
        <v>11</v>
      </c>
      <c r="J4" s="9">
        <v>24</v>
      </c>
      <c r="K4" s="10" t="s">
        <v>12</v>
      </c>
      <c r="L4" s="11">
        <v>38</v>
      </c>
      <c r="M4" s="8" t="s">
        <v>13</v>
      </c>
      <c r="N4" s="9">
        <v>24</v>
      </c>
      <c r="O4" s="10" t="s">
        <v>14</v>
      </c>
      <c r="P4" s="10">
        <v>39</v>
      </c>
      <c r="Q4" s="30"/>
    </row>
    <row r="5" spans="1:17" x14ac:dyDescent="0.25">
      <c r="A5" s="12" t="s">
        <v>15</v>
      </c>
      <c r="B5" s="13">
        <v>24</v>
      </c>
      <c r="C5" s="14" t="s">
        <v>16</v>
      </c>
      <c r="D5" s="15">
        <v>36</v>
      </c>
      <c r="E5" s="12" t="s">
        <v>17</v>
      </c>
      <c r="F5" s="13">
        <v>27</v>
      </c>
      <c r="G5" s="14" t="s">
        <v>18</v>
      </c>
      <c r="H5" s="15">
        <v>33</v>
      </c>
      <c r="I5" s="12" t="s">
        <v>19</v>
      </c>
      <c r="J5" s="13">
        <v>23</v>
      </c>
      <c r="K5" s="14" t="s">
        <v>20</v>
      </c>
      <c r="L5" s="15">
        <v>33</v>
      </c>
      <c r="M5" s="12" t="s">
        <v>21</v>
      </c>
      <c r="N5" s="13">
        <v>23</v>
      </c>
      <c r="O5" s="14" t="s">
        <v>22</v>
      </c>
      <c r="P5" s="14">
        <v>32</v>
      </c>
      <c r="Q5" s="30"/>
    </row>
    <row r="6" spans="1:17" x14ac:dyDescent="0.25">
      <c r="A6" s="12" t="s">
        <v>23</v>
      </c>
      <c r="B6" s="13">
        <v>23</v>
      </c>
      <c r="C6" s="14" t="s">
        <v>24</v>
      </c>
      <c r="D6" s="15">
        <v>33</v>
      </c>
      <c r="E6" s="12" t="s">
        <v>25</v>
      </c>
      <c r="F6" s="13">
        <v>24</v>
      </c>
      <c r="G6" s="14" t="s">
        <v>26</v>
      </c>
      <c r="H6" s="15">
        <v>33</v>
      </c>
      <c r="I6" s="12" t="s">
        <v>27</v>
      </c>
      <c r="J6" s="13">
        <v>22</v>
      </c>
      <c r="K6" s="14" t="s">
        <v>28</v>
      </c>
      <c r="L6" s="15">
        <v>32</v>
      </c>
      <c r="M6" s="12" t="s">
        <v>29</v>
      </c>
      <c r="N6" s="13">
        <v>17</v>
      </c>
      <c r="O6" s="14" t="s">
        <v>30</v>
      </c>
      <c r="P6" s="14">
        <v>31</v>
      </c>
      <c r="Q6" s="30"/>
    </row>
    <row r="7" spans="1:17" ht="15.75" thickBot="1" x14ac:dyDescent="0.3">
      <c r="A7" s="16" t="s">
        <v>31</v>
      </c>
      <c r="B7" s="17">
        <v>22</v>
      </c>
      <c r="C7" s="18" t="s">
        <v>32</v>
      </c>
      <c r="D7" s="19">
        <v>33</v>
      </c>
      <c r="E7" s="16" t="s">
        <v>33</v>
      </c>
      <c r="F7" s="17">
        <v>20</v>
      </c>
      <c r="G7" s="18" t="s">
        <v>34</v>
      </c>
      <c r="H7" s="19">
        <v>32</v>
      </c>
      <c r="I7" s="16" t="s">
        <v>35</v>
      </c>
      <c r="J7" s="17">
        <v>22</v>
      </c>
      <c r="K7" s="18" t="s">
        <v>36</v>
      </c>
      <c r="L7" s="19">
        <v>30</v>
      </c>
      <c r="M7" s="16" t="s">
        <v>37</v>
      </c>
      <c r="N7" s="17">
        <v>15</v>
      </c>
      <c r="O7" s="18" t="s">
        <v>38</v>
      </c>
      <c r="P7" s="18">
        <v>27</v>
      </c>
      <c r="Q7" s="30"/>
    </row>
    <row r="8" spans="1:17" s="3" customFormat="1" ht="19.5" thickBot="1" x14ac:dyDescent="0.35">
      <c r="A8" s="23"/>
      <c r="B8" s="24">
        <f>SUM(B4:B7)</f>
        <v>97</v>
      </c>
      <c r="C8" s="23"/>
      <c r="D8" s="25">
        <f>SUM(D4:D7)</f>
        <v>142</v>
      </c>
      <c r="E8" s="23"/>
      <c r="F8" s="24">
        <f>SUM(F4:F7)</f>
        <v>99</v>
      </c>
      <c r="G8" s="23"/>
      <c r="H8" s="25">
        <f>SUM(H4:H7)</f>
        <v>133</v>
      </c>
      <c r="I8" s="23"/>
      <c r="J8" s="24">
        <f>SUM(J4:J7)</f>
        <v>91</v>
      </c>
      <c r="K8" s="23"/>
      <c r="L8" s="25">
        <f>SUM(L4:L7)</f>
        <v>133</v>
      </c>
      <c r="M8" s="23"/>
      <c r="N8" s="24">
        <f>SUM(N4:N7)</f>
        <v>79</v>
      </c>
      <c r="O8" s="23"/>
      <c r="P8" s="28">
        <f>SUM(P4:P7)</f>
        <v>129</v>
      </c>
      <c r="Q8" s="31"/>
    </row>
    <row r="9" spans="1:17" s="26" customFormat="1" ht="21.6" customHeight="1" thickTop="1" thickBot="1" x14ac:dyDescent="0.3">
      <c r="D9" s="27">
        <f>D8+B8</f>
        <v>239</v>
      </c>
      <c r="H9" s="27">
        <f>H8+F8</f>
        <v>232</v>
      </c>
      <c r="L9" s="27">
        <f>L8+J8</f>
        <v>224</v>
      </c>
      <c r="P9" s="27">
        <f>P8+N8</f>
        <v>208</v>
      </c>
      <c r="Q9" s="32">
        <f>P9+L9+H9+D9</f>
        <v>903</v>
      </c>
    </row>
    <row r="10" spans="1:17" x14ac:dyDescent="0.25">
      <c r="A10" s="71" t="s">
        <v>39</v>
      </c>
      <c r="B10" s="72"/>
      <c r="C10" s="72"/>
      <c r="D10" s="73"/>
      <c r="E10" s="74" t="s">
        <v>40</v>
      </c>
      <c r="F10" s="75"/>
      <c r="G10" s="75"/>
      <c r="H10" s="76"/>
      <c r="I10" s="75" t="s">
        <v>41</v>
      </c>
      <c r="J10" s="75"/>
      <c r="K10" s="75"/>
      <c r="L10" s="77"/>
      <c r="M10" s="75" t="s">
        <v>42</v>
      </c>
      <c r="N10" s="75"/>
      <c r="O10" s="75"/>
      <c r="P10" s="75"/>
      <c r="Q10" s="29"/>
    </row>
    <row r="11" spans="1:17" ht="15.75" thickBot="1" x14ac:dyDescent="0.3">
      <c r="A11" s="42" t="s">
        <v>4</v>
      </c>
      <c r="B11" s="43" t="s">
        <v>5</v>
      </c>
      <c r="C11" s="44" t="s">
        <v>4</v>
      </c>
      <c r="D11" s="45" t="s">
        <v>6</v>
      </c>
      <c r="E11" s="5" t="s">
        <v>4</v>
      </c>
      <c r="F11" s="6" t="s">
        <v>5</v>
      </c>
      <c r="G11" s="5" t="s">
        <v>4</v>
      </c>
      <c r="H11" s="40" t="s">
        <v>6</v>
      </c>
      <c r="I11" s="6" t="s">
        <v>4</v>
      </c>
      <c r="J11" s="6" t="s">
        <v>5</v>
      </c>
      <c r="K11" s="5" t="s">
        <v>4</v>
      </c>
      <c r="L11" s="7" t="s">
        <v>6</v>
      </c>
      <c r="M11" s="6" t="s">
        <v>4</v>
      </c>
      <c r="N11" s="6" t="s">
        <v>5</v>
      </c>
      <c r="O11" s="5" t="s">
        <v>4</v>
      </c>
      <c r="P11" s="6" t="s">
        <v>6</v>
      </c>
      <c r="Q11" s="30"/>
    </row>
    <row r="12" spans="1:17" ht="15.75" thickTop="1" x14ac:dyDescent="0.25">
      <c r="A12" s="46" t="s">
        <v>43</v>
      </c>
      <c r="B12" s="47">
        <v>28</v>
      </c>
      <c r="C12" s="48" t="s">
        <v>44</v>
      </c>
      <c r="D12" s="49">
        <v>36</v>
      </c>
      <c r="E12" s="8" t="s">
        <v>45</v>
      </c>
      <c r="F12" s="9">
        <v>28</v>
      </c>
      <c r="G12" s="10" t="s">
        <v>46</v>
      </c>
      <c r="H12" s="9">
        <v>38</v>
      </c>
      <c r="I12" s="36" t="s">
        <v>47</v>
      </c>
      <c r="J12" s="9">
        <v>24</v>
      </c>
      <c r="K12" s="10" t="s">
        <v>48</v>
      </c>
      <c r="L12" s="11">
        <v>39</v>
      </c>
      <c r="M12" s="8" t="s">
        <v>49</v>
      </c>
      <c r="N12" s="20">
        <v>31</v>
      </c>
      <c r="O12" s="10" t="s">
        <v>50</v>
      </c>
      <c r="P12" s="10">
        <v>37</v>
      </c>
      <c r="Q12" s="30"/>
    </row>
    <row r="13" spans="1:17" x14ac:dyDescent="0.25">
      <c r="A13" s="50" t="s">
        <v>51</v>
      </c>
      <c r="B13" s="51">
        <v>23</v>
      </c>
      <c r="C13" s="52" t="s">
        <v>52</v>
      </c>
      <c r="D13" s="53">
        <v>36</v>
      </c>
      <c r="E13" s="12" t="s">
        <v>53</v>
      </c>
      <c r="F13" s="13">
        <v>25</v>
      </c>
      <c r="G13" s="14" t="s">
        <v>54</v>
      </c>
      <c r="H13" s="13">
        <v>37</v>
      </c>
      <c r="I13" s="37" t="s">
        <v>55</v>
      </c>
      <c r="J13" s="13">
        <v>24</v>
      </c>
      <c r="K13" s="14" t="s">
        <v>56</v>
      </c>
      <c r="L13" s="15">
        <v>36</v>
      </c>
      <c r="M13" s="12" t="s">
        <v>57</v>
      </c>
      <c r="N13" s="21">
        <v>27</v>
      </c>
      <c r="O13" s="14" t="s">
        <v>58</v>
      </c>
      <c r="P13" s="14">
        <v>37</v>
      </c>
      <c r="Q13" s="30"/>
    </row>
    <row r="14" spans="1:17" x14ac:dyDescent="0.25">
      <c r="A14" s="50" t="s">
        <v>59</v>
      </c>
      <c r="B14" s="51">
        <v>22</v>
      </c>
      <c r="C14" s="52" t="s">
        <v>60</v>
      </c>
      <c r="D14" s="53">
        <v>34</v>
      </c>
      <c r="E14" s="12" t="s">
        <v>61</v>
      </c>
      <c r="F14" s="13">
        <v>21</v>
      </c>
      <c r="G14" s="14" t="s">
        <v>62</v>
      </c>
      <c r="H14" s="13">
        <v>36</v>
      </c>
      <c r="I14" s="37" t="s">
        <v>63</v>
      </c>
      <c r="J14" s="13">
        <v>22</v>
      </c>
      <c r="K14" s="14" t="s">
        <v>64</v>
      </c>
      <c r="L14" s="15">
        <v>31</v>
      </c>
      <c r="M14" s="12" t="s">
        <v>65</v>
      </c>
      <c r="N14" s="21">
        <v>26</v>
      </c>
      <c r="O14" s="14" t="s">
        <v>66</v>
      </c>
      <c r="P14" s="14">
        <v>36</v>
      </c>
      <c r="Q14" s="30"/>
    </row>
    <row r="15" spans="1:17" ht="15.75" thickBot="1" x14ac:dyDescent="0.3">
      <c r="A15" s="54" t="s">
        <v>67</v>
      </c>
      <c r="B15" s="55">
        <v>21</v>
      </c>
      <c r="C15" s="56" t="s">
        <v>68</v>
      </c>
      <c r="D15" s="57">
        <v>34</v>
      </c>
      <c r="E15" s="16" t="s">
        <v>69</v>
      </c>
      <c r="F15" s="17">
        <v>21</v>
      </c>
      <c r="G15" s="18" t="s">
        <v>70</v>
      </c>
      <c r="H15" s="17">
        <v>35</v>
      </c>
      <c r="I15" s="38" t="s">
        <v>71</v>
      </c>
      <c r="J15" s="17">
        <v>20</v>
      </c>
      <c r="K15" s="18" t="s">
        <v>72</v>
      </c>
      <c r="L15" s="19">
        <v>28</v>
      </c>
      <c r="M15" s="16" t="s">
        <v>73</v>
      </c>
      <c r="N15" s="22">
        <v>26</v>
      </c>
      <c r="O15" s="18" t="s">
        <v>74</v>
      </c>
      <c r="P15" s="18">
        <v>33</v>
      </c>
      <c r="Q15" s="30"/>
    </row>
    <row r="16" spans="1:17" s="3" customFormat="1" ht="19.5" thickBot="1" x14ac:dyDescent="0.35">
      <c r="A16" s="58"/>
      <c r="B16" s="58">
        <f>SUM(B12:B15)</f>
        <v>94</v>
      </c>
      <c r="C16" s="59"/>
      <c r="D16" s="60">
        <f>SUM(D12:D15)</f>
        <v>140</v>
      </c>
      <c r="E16" s="23"/>
      <c r="F16" s="24">
        <f>SUM(F12:F15)</f>
        <v>95</v>
      </c>
      <c r="G16" s="23"/>
      <c r="H16" s="24">
        <f>SUM(H12:H15)</f>
        <v>146</v>
      </c>
      <c r="I16" s="39"/>
      <c r="J16" s="24">
        <f>SUM(J12:J15)</f>
        <v>90</v>
      </c>
      <c r="K16" s="23"/>
      <c r="L16" s="25">
        <f>SUM(L12:L15)</f>
        <v>134</v>
      </c>
      <c r="M16" s="23"/>
      <c r="N16" s="24">
        <f>SUM(N12:N15)</f>
        <v>110</v>
      </c>
      <c r="O16" s="23"/>
      <c r="P16" s="28">
        <f>SUM(P12:P15)</f>
        <v>143</v>
      </c>
      <c r="Q16" s="31"/>
    </row>
    <row r="17" spans="1:20" s="4" customFormat="1" ht="20.45" customHeight="1" thickTop="1" thickBot="1" x14ac:dyDescent="0.3">
      <c r="A17" s="61"/>
      <c r="B17" s="62"/>
      <c r="C17" s="62"/>
      <c r="D17" s="63">
        <f>D16+B16</f>
        <v>234</v>
      </c>
      <c r="E17" s="34"/>
      <c r="F17" s="34"/>
      <c r="G17" s="34"/>
      <c r="H17" s="41">
        <f>H16+F16</f>
        <v>241</v>
      </c>
      <c r="I17" s="34"/>
      <c r="J17" s="34"/>
      <c r="K17" s="34"/>
      <c r="L17" s="35">
        <f>L16+J16</f>
        <v>224</v>
      </c>
      <c r="M17" s="34"/>
      <c r="N17" s="34"/>
      <c r="O17" s="34"/>
      <c r="P17" s="35">
        <f>P16+N16</f>
        <v>253</v>
      </c>
      <c r="Q17" s="33">
        <f>P17+L17+H17+D17</f>
        <v>952</v>
      </c>
      <c r="R17" s="26"/>
      <c r="S17" s="26"/>
      <c r="T17" s="26"/>
    </row>
  </sheetData>
  <mergeCells count="8">
    <mergeCell ref="A2:D2"/>
    <mergeCell ref="E2:H2"/>
    <mergeCell ref="I2:L2"/>
    <mergeCell ref="M2:P2"/>
    <mergeCell ref="A10:D10"/>
    <mergeCell ref="E10:H10"/>
    <mergeCell ref="I10:L10"/>
    <mergeCell ref="M10:P10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Nord Sud Retour</vt:lpstr>
      <vt:lpstr>Résultats Aller</vt:lpstr>
      <vt:lpstr>Feuil1</vt:lpstr>
      <vt:lpstr>'Nord Sud Retour'!Zone_d_impression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 PAUL POLARD</dc:creator>
  <cp:lastModifiedBy>golf</cp:lastModifiedBy>
  <cp:lastPrinted>2020-09-02T16:55:40Z</cp:lastPrinted>
  <dcterms:created xsi:type="dcterms:W3CDTF">2020-07-01T18:19:52Z</dcterms:created>
  <dcterms:modified xsi:type="dcterms:W3CDTF">2020-09-02T16:57:31Z</dcterms:modified>
</cp:coreProperties>
</file>